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f-fileserver1\900-903_海洋事業企画部\902_海洋教育チーム\01_完成\16_2018年度_2029年4月削除\01_自主\02_B20160093_海洋養育パイオニアスクール\2019年度向け準備\公開版\"/>
    </mc:Choice>
  </mc:AlternateContent>
  <bookViews>
    <workbookView xWindow="0" yWindow="0" windowWidth="23040" windowHeight="9096"/>
  </bookViews>
  <sheets>
    <sheet name="単元開発部門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Table1_In1" hidden="1">#REF!</definedName>
    <definedName name="_Table1_Out" hidden="1">#REF!</definedName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4">#REF!</definedName>
    <definedName name="_TBL25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TBL99">#REF!</definedName>
    <definedName name="AA">#REF!</definedName>
    <definedName name="aaa" hidden="1">#REF!</definedName>
    <definedName name="BB">#REF!</definedName>
    <definedName name="BBB">#REF!</definedName>
    <definedName name="ccc" hidden="1">#REF!</definedName>
    <definedName name="_xlnm.Criteria">#REF!</definedName>
    <definedName name="Criteria_MI">#REF!</definedName>
    <definedName name="_xlnm.Database">#REF!</definedName>
    <definedName name="Database_MI">#REF!</definedName>
    <definedName name="DirName">"DirName"</definedName>
    <definedName name="_xlnm.Extract">#REF!</definedName>
    <definedName name="Extract_MI">#REF!</definedName>
    <definedName name="Ｋ">#REF!</definedName>
    <definedName name="KBK">#REF!</definedName>
    <definedName name="KBKH">#REF!</definedName>
    <definedName name="KBKM">#REF!</definedName>
    <definedName name="ＫＫ">#REF!</definedName>
    <definedName name="ｋｋｋ">#REF!</definedName>
    <definedName name="KTBL4">#REF!</definedName>
    <definedName name="list">#REF!</definedName>
    <definedName name="ｌｌｌｌｌｌｌｌ">#REF!</definedName>
    <definedName name="NameJPN">"テキスト 116"</definedName>
    <definedName name="PGMName">"テキスト 114"</definedName>
    <definedName name="_xlnm.Print_Area" localSheetId="0">単元開発部門!$A$1:$AA$140</definedName>
    <definedName name="Print_Area_MI">#REF!</definedName>
    <definedName name="_xlnm.Print_Titles" localSheetId="0">単元開発部門!$1:$2</definedName>
    <definedName name="sagyo1">#REF!</definedName>
    <definedName name="SPACE">#REF!</definedName>
    <definedName name="ＴＢＬ22">#REF!</definedName>
    <definedName name="ＴＢＬ23">#REF!</definedName>
    <definedName name="UI">#REF!</definedName>
    <definedName name="Window">[1]Ｂ票分析グラフ!$A$1:$K$19</definedName>
    <definedName name="あ" hidden="1">#REF!</definedName>
    <definedName name="ああ">#REF!</definedName>
    <definedName name="ああああ">[2]【設計】申請書フォーマット!ああああ</definedName>
    <definedName name="いい">#REF!</definedName>
    <definedName name="ｻﾌﾞｼｽﾃﾑ付与2">[3]担当者別ﾊﾞｯﾁ代表一覧!#REF!</definedName>
    <definedName name="チーム名">#REF!</definedName>
    <definedName name="プログラム一覧表">#REF!</definedName>
    <definedName name="案件名">#REF!</definedName>
    <definedName name="会社名">#REF!</definedName>
    <definedName name="開発単位">#REF!</definedName>
    <definedName name="基幹">#REF!</definedName>
    <definedName name="作業1">#REF!</definedName>
    <definedName name="作業2">#REF!</definedName>
    <definedName name="作業3">#REF!</definedName>
    <definedName name="作業4">#REF!</definedName>
    <definedName name="作業5">#REF!</definedName>
    <definedName name="作業6">#REF!</definedName>
    <definedName name="作成日_JOB">[4]JOBID!$A$2:$A$197</definedName>
    <definedName name="作成日_代表">[4]代表ID!$A$2:$A$57</definedName>
    <definedName name="修正">#REF!</definedName>
    <definedName name="集計">[2]【設計】申請書フォーマット!集計</definedName>
    <definedName name="新世代_Ｍ_List">#REF!</definedName>
    <definedName name="成果物">#REF!</definedName>
    <definedName name="成果物２">#REF!</definedName>
  </definedNames>
  <calcPr calcId="162913"/>
</workbook>
</file>

<file path=xl/calcChain.xml><?xml version="1.0" encoding="utf-8"?>
<calcChain xmlns="http://schemas.openxmlformats.org/spreadsheetml/2006/main">
  <c r="T136" i="1" l="1"/>
  <c r="Q2" i="1" l="1"/>
  <c r="Q1" i="1"/>
  <c r="AE35" i="1" l="1"/>
  <c r="AE23" i="1" l="1"/>
  <c r="AE22" i="1"/>
  <c r="AE21" i="1"/>
  <c r="AE20" i="1"/>
  <c r="AE19" i="1"/>
  <c r="AE38" i="1"/>
  <c r="AE37" i="1"/>
  <c r="AE36" i="1"/>
  <c r="AE34" i="1"/>
  <c r="AE33" i="1"/>
  <c r="AE32" i="1"/>
  <c r="AE31" i="1"/>
  <c r="AE30" i="1"/>
  <c r="AE29" i="1"/>
  <c r="AE18" i="1"/>
  <c r="AE16" i="1"/>
  <c r="AE13" i="1"/>
  <c r="AE12" i="1"/>
  <c r="AE14" i="1"/>
  <c r="AE15" i="1"/>
  <c r="AE8" i="1"/>
  <c r="AE10" i="1"/>
  <c r="AE11" i="1"/>
  <c r="AE7" i="1"/>
  <c r="AE9" i="1"/>
  <c r="AE17" i="1"/>
  <c r="AE39" i="1" l="1"/>
  <c r="A3" i="1" s="1"/>
</calcChain>
</file>

<file path=xl/sharedStrings.xml><?xml version="1.0" encoding="utf-8"?>
<sst xmlns="http://schemas.openxmlformats.org/spreadsheetml/2006/main" count="189" uniqueCount="182">
  <si>
    <t>住所</t>
    <rPh sb="0" eb="2">
      <t>ジュウショ</t>
    </rPh>
    <phoneticPr fontId="1"/>
  </si>
  <si>
    <t>代表者（学校長名）</t>
    <rPh sb="0" eb="3">
      <t>ダイヒョウシャ</t>
    </rPh>
    <rPh sb="4" eb="7">
      <t>ガッコウチョウ</t>
    </rPh>
    <rPh sb="7" eb="8">
      <t>メイ</t>
    </rPh>
    <phoneticPr fontId="1"/>
  </si>
  <si>
    <t>学習活動担当者</t>
    <rPh sb="0" eb="2">
      <t>ガクシュウ</t>
    </rPh>
    <rPh sb="2" eb="4">
      <t>カツドウ</t>
    </rPh>
    <rPh sb="4" eb="7">
      <t>タントウシャ</t>
    </rPh>
    <phoneticPr fontId="1"/>
  </si>
  <si>
    <t>活動名　</t>
  </si>
  <si>
    <t>基本情報</t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</si>
  <si>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</si>
  <si>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</si>
  <si>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役職名：</t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</si>
  <si>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</si>
  <si>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実施教科等：</t>
    <rPh sb="0" eb="2">
      <t>ジッシ</t>
    </rPh>
    <rPh sb="2" eb="4">
      <t>キョウカ</t>
    </rPh>
    <rPh sb="4" eb="5">
      <t>トウ</t>
    </rPh>
    <phoneticPr fontId="1"/>
  </si>
  <si>
    <t>対象人数：</t>
    <rPh sb="0" eb="2">
      <t>タイショウ</t>
    </rPh>
    <rPh sb="2" eb="4">
      <t>ニンズウ</t>
    </rPh>
    <phoneticPr fontId="1"/>
  </si>
  <si>
    <t>内容</t>
    <rPh sb="0" eb="2">
      <t>ナイヨウ</t>
    </rPh>
    <phoneticPr fontId="1"/>
  </si>
  <si>
    <t>合計金額</t>
    <rPh sb="0" eb="2">
      <t>ゴウケイ</t>
    </rPh>
    <rPh sb="2" eb="4">
      <t>キンガク</t>
    </rPh>
    <phoneticPr fontId="1"/>
  </si>
  <si>
    <t>期待される成果・学習効果　300字以内</t>
  </si>
  <si>
    <t>～</t>
    <phoneticPr fontId="1"/>
  </si>
  <si>
    <t>郵便番号</t>
    <rPh sb="0" eb="4">
      <t>ユウビンバンゴウ</t>
    </rPh>
    <phoneticPr fontId="1"/>
  </si>
  <si>
    <t>対象学年：</t>
    <phoneticPr fontId="1"/>
  </si>
  <si>
    <t>予定スケジュール</t>
    <phoneticPr fontId="1"/>
  </si>
  <si>
    <t>予定スケジュール</t>
    <phoneticPr fontId="1"/>
  </si>
  <si>
    <t>費用内訳</t>
    <rPh sb="2" eb="4">
      <t>ウチワケ</t>
    </rPh>
    <phoneticPr fontId="1"/>
  </si>
  <si>
    <t>-</t>
    <phoneticPr fontId="1"/>
  </si>
  <si>
    <t>１．申請団体概要</t>
    <rPh sb="2" eb="4">
      <t>シンセイ</t>
    </rPh>
    <rPh sb="4" eb="6">
      <t>ダンタイ</t>
    </rPh>
    <rPh sb="6" eb="8">
      <t>ガイヨウ</t>
    </rPh>
    <phoneticPr fontId="1"/>
  </si>
  <si>
    <r>
      <t>目的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</si>
  <si>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都道府県：</t>
    <rPh sb="0" eb="4">
      <t>トドウフケン</t>
    </rPh>
    <phoneticPr fontId="1" alignment="distributed"/>
  </si>
  <si>
    <t>学校名（漢字）</t>
    <rPh sb="0" eb="2">
      <t>ガッコウ</t>
    </rPh>
    <rPh sb="2" eb="3">
      <t>メイ</t>
    </rPh>
    <rPh sb="4" eb="6">
      <t>カンジ</t>
    </rPh>
    <phoneticPr fontId="1"/>
  </si>
  <si>
    <t>学校名（ふりがな）</t>
    <rPh sb="0" eb="2">
      <t>ガッコウ</t>
    </rPh>
    <rPh sb="2" eb="3">
      <t>メイ</t>
    </rPh>
    <phoneticPr fontId="1"/>
  </si>
  <si>
    <t>住所（漢字）</t>
    <rPh sb="0" eb="2">
      <t>ジュウショ</t>
    </rPh>
    <rPh sb="3" eb="5">
      <t>カンジ</t>
    </rPh>
    <phoneticPr fontId="1"/>
  </si>
  <si>
    <t>住所（ふりがな）</t>
    <rPh sb="0" eb="2">
      <t>ジュウショ</t>
    </rPh>
    <phoneticPr fontId="1"/>
  </si>
  <si>
    <t>北海道</t>
  </si>
  <si>
    <t>青森県</t>
  </si>
  <si>
    <t>岩手県</t>
  </si>
  <si>
    <t>宮城県</t>
  </si>
  <si>
    <t>福島県</t>
  </si>
  <si>
    <t>東京都</t>
  </si>
  <si>
    <t>神奈川県</t>
  </si>
  <si>
    <t>新潟県</t>
  </si>
  <si>
    <t>富山県</t>
  </si>
  <si>
    <t>長野県</t>
  </si>
  <si>
    <t>岐阜県</t>
  </si>
  <si>
    <t>静岡県</t>
  </si>
  <si>
    <t>滋賀県</t>
  </si>
  <si>
    <t>京都府</t>
  </si>
  <si>
    <t>大阪府</t>
  </si>
  <si>
    <t>和歌山県</t>
  </si>
  <si>
    <t>島根県</t>
  </si>
  <si>
    <t>大分県</t>
  </si>
  <si>
    <t>宮崎県</t>
  </si>
  <si>
    <t>鹿児島県</t>
  </si>
  <si>
    <t>補足事項</t>
    <rPh sb="0" eb="2">
      <t>ホソク</t>
    </rPh>
    <rPh sb="2" eb="4">
      <t>ジコウ</t>
    </rPh>
    <phoneticPr fontId="1"/>
  </si>
  <si>
    <t>氏名：</t>
    <phoneticPr fontId="1"/>
  </si>
  <si>
    <t>ふりがな：</t>
    <phoneticPr fontId="1"/>
  </si>
  <si>
    <t>学校名：</t>
    <rPh sb="0" eb="2">
      <t>ガッコウ</t>
    </rPh>
    <rPh sb="2" eb="3">
      <t>メイ</t>
    </rPh>
    <phoneticPr fontId="1" alignment="distributed"/>
  </si>
  <si>
    <t>ふりがな：</t>
    <phoneticPr fontId="1" alignment="distributed"/>
  </si>
  <si>
    <t xml:space="preserve">市区町村：
</t>
    <rPh sb="0" eb="2">
      <t>シク</t>
    </rPh>
    <rPh sb="2" eb="4">
      <t>チョウソン</t>
    </rPh>
    <phoneticPr fontId="1" alignment="distributed"/>
  </si>
  <si>
    <t>実施教科等</t>
    <rPh sb="0" eb="2">
      <t>ジッシ</t>
    </rPh>
    <rPh sb="2" eb="4">
      <t>キョウカ</t>
    </rPh>
    <rPh sb="4" eb="5">
      <t>トウ</t>
    </rPh>
    <phoneticPr fontId="1" alignment="distributed"/>
  </si>
  <si>
    <t>目的</t>
    <rPh sb="0" eb="2">
      <t>モクテキ</t>
    </rPh>
    <phoneticPr fontId="1" alignment="distributed"/>
  </si>
  <si>
    <t>実施内容</t>
    <rPh sb="0" eb="2">
      <t>ジッシ</t>
    </rPh>
    <rPh sb="2" eb="4">
      <t>ナイヨウ</t>
    </rPh>
    <phoneticPr fontId="1" alignment="distributed"/>
  </si>
  <si>
    <t>申請日：</t>
    <rPh sb="0" eb="2">
      <t>シンセイ</t>
    </rPh>
    <rPh sb="2" eb="3">
      <t>ビ</t>
    </rPh>
    <phoneticPr fontId="1" alignment="distributed"/>
  </si>
  <si>
    <t>福岡県</t>
  </si>
  <si>
    <t>活動名</t>
    <rPh sb="0" eb="2">
      <t>カツドウ</t>
    </rPh>
    <rPh sb="2" eb="3">
      <t>メイ</t>
    </rPh>
    <phoneticPr fontId="1" alignment="distributed"/>
  </si>
  <si>
    <t>費用</t>
    <phoneticPr fontId="1"/>
  </si>
  <si>
    <r>
      <t>※合計が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明朝"/>
        <family val="1"/>
        <charset val="128"/>
      </rPr>
      <t>万円単位となるようにお書きください</t>
    </r>
    <phoneticPr fontId="1"/>
  </si>
  <si>
    <t>金額</t>
    <phoneticPr fontId="1" alignment="distributed"/>
  </si>
  <si>
    <t>事務担当者</t>
    <rPh sb="0" eb="2">
      <t>ジム</t>
    </rPh>
    <rPh sb="2" eb="5">
      <t>タントウシャ</t>
    </rPh>
    <phoneticPr fontId="1"/>
  </si>
  <si>
    <t>対象学年</t>
    <phoneticPr fontId="1"/>
  </si>
  <si>
    <t>ふりがな：</t>
    <phoneticPr fontId="1"/>
  </si>
  <si>
    <t>氏名：</t>
    <phoneticPr fontId="1"/>
  </si>
  <si>
    <r>
      <rPr>
        <sz val="10.5"/>
        <color theme="1"/>
        <rFont val="Century"/>
        <family val="1"/>
      </rPr>
      <t>FAX</t>
    </r>
    <r>
      <rPr>
        <sz val="10.5"/>
        <color theme="1"/>
        <rFont val="ＭＳ 明朝"/>
        <family val="1"/>
        <charset val="128"/>
      </rPr>
      <t>番号：</t>
    </r>
    <phoneticPr fontId="1"/>
  </si>
  <si>
    <r>
      <rPr>
        <sz val="10.5"/>
        <color theme="1"/>
        <rFont val="Century"/>
        <family val="1"/>
      </rPr>
      <t>E-mail</t>
    </r>
    <r>
      <rPr>
        <sz val="10.5"/>
        <color theme="1"/>
        <rFont val="ＭＳ 明朝"/>
        <family val="1"/>
        <charset val="128"/>
      </rPr>
      <t>：</t>
    </r>
    <phoneticPr fontId="1"/>
  </si>
  <si>
    <r>
      <t>URL</t>
    </r>
    <r>
      <rPr>
        <sz val="10.5"/>
        <color theme="1"/>
        <rFont val="ＭＳ Ｐ明朝"/>
        <family val="1"/>
        <charset val="128"/>
      </rPr>
      <t>：</t>
    </r>
    <phoneticPr fontId="1" alignment="distributed"/>
  </si>
  <si>
    <t>※事務担当者については、契約の際の口座番号等について確認させて頂く場合があるため、ご記入をお願い致します。</t>
    <rPh sb="1" eb="3">
      <t>ジム</t>
    </rPh>
    <rPh sb="3" eb="6">
      <t>タントウシャ</t>
    </rPh>
    <rPh sb="12" eb="14">
      <t>ケイヤク</t>
    </rPh>
    <rPh sb="15" eb="16">
      <t>サイ</t>
    </rPh>
    <rPh sb="17" eb="19">
      <t>コウザ</t>
    </rPh>
    <rPh sb="19" eb="21">
      <t>バンゴウ</t>
    </rPh>
    <rPh sb="21" eb="22">
      <t>トウ</t>
    </rPh>
    <rPh sb="26" eb="28">
      <t>カクニン</t>
    </rPh>
    <rPh sb="31" eb="32">
      <t>イタダ</t>
    </rPh>
    <rPh sb="33" eb="35">
      <t>バアイ</t>
    </rPh>
    <rPh sb="42" eb="44">
      <t>キニュウ</t>
    </rPh>
    <rPh sb="46" eb="47">
      <t>ネガ</t>
    </rPh>
    <rPh sb="48" eb="49">
      <t>イタ</t>
    </rPh>
    <phoneticPr fontId="1" alignment="distributed"/>
  </si>
  <si>
    <t>保存する際、必ずファイル名を「申請書_（学校名）」としてください。</t>
    <rPh sb="0" eb="2">
      <t>ホゾン</t>
    </rPh>
    <rPh sb="4" eb="5">
      <t>サイ</t>
    </rPh>
    <rPh sb="6" eb="7">
      <t>カナラ</t>
    </rPh>
    <rPh sb="12" eb="13">
      <t>メイ</t>
    </rPh>
    <rPh sb="15" eb="18">
      <t>シンセイショ</t>
    </rPh>
    <rPh sb="20" eb="23">
      <t>ガッコウメイ</t>
    </rPh>
    <phoneticPr fontId="1" alignment="distributed"/>
  </si>
  <si>
    <t>01</t>
  </si>
  <si>
    <t>02</t>
  </si>
  <si>
    <t>03</t>
  </si>
  <si>
    <t>04</t>
  </si>
  <si>
    <t>05</t>
  </si>
  <si>
    <t>秋田県</t>
  </si>
  <si>
    <t>06</t>
  </si>
  <si>
    <t>山形県</t>
  </si>
  <si>
    <t>07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</si>
  <si>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</si>
  <si>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</si>
  <si>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</si>
  <si>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</si>
  <si>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</si>
  <si>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</si>
  <si>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</si>
  <si>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</si>
  <si>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</si>
  <si>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</si>
  <si>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</si>
  <si>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14</t>
  </si>
  <si>
    <t>15</t>
  </si>
  <si>
    <t>16</t>
  </si>
  <si>
    <t>17</t>
  </si>
  <si>
    <t>石川県</t>
  </si>
  <si>
    <t>18</t>
  </si>
  <si>
    <t>福井県</t>
  </si>
  <si>
    <t>19</t>
  </si>
  <si>
    <t>山梨県</t>
  </si>
  <si>
    <t>20</t>
  </si>
  <si>
    <t>21</t>
  </si>
  <si>
    <t>22</t>
  </si>
  <si>
    <t>23</t>
  </si>
  <si>
    <t>愛知県</t>
  </si>
  <si>
    <t>24</t>
  </si>
  <si>
    <t>三重県</t>
  </si>
  <si>
    <t>25</t>
  </si>
  <si>
    <t>26</t>
  </si>
  <si>
    <t>27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</si>
  <si>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</si>
  <si>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</si>
  <si>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</si>
  <si>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</si>
  <si>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</si>
  <si>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</si>
  <si>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</si>
  <si>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</si>
  <si>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</si>
  <si>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</si>
  <si>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</si>
  <si>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</si>
  <si>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</si>
  <si>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</si>
  <si>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</si>
  <si>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</si>
  <si>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</si>
  <si>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</si>
  <si>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</si>
  <si>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</si>
  <si>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</si>
  <si>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</si>
  <si>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</si>
  <si>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41</t>
  </si>
  <si>
    <t>佐賀県</t>
  </si>
  <si>
    <t>42</t>
  </si>
  <si>
    <t>長崎県</t>
  </si>
  <si>
    <t>43</t>
  </si>
  <si>
    <t>熊本県</t>
  </si>
  <si>
    <t>44</t>
  </si>
  <si>
    <t>45</t>
  </si>
  <si>
    <t>46</t>
  </si>
  <si>
    <t>47</t>
  </si>
  <si>
    <t>沖縄県</t>
  </si>
  <si>
    <t>申請日</t>
    <rPh sb="0" eb="2">
      <t>シンセイ</t>
    </rPh>
    <rPh sb="2" eb="3">
      <t>ビ</t>
    </rPh>
    <phoneticPr fontId="1"/>
  </si>
  <si>
    <t>学習活動担当者　役職名</t>
    <rPh sb="8" eb="10">
      <t>ヤクショク</t>
    </rPh>
    <rPh sb="10" eb="11">
      <t>メイ</t>
    </rPh>
    <phoneticPr fontId="1"/>
  </si>
  <si>
    <t>学習活動担当者　氏名（ふりがな）</t>
    <rPh sb="8" eb="10">
      <t>シメイ</t>
    </rPh>
    <phoneticPr fontId="1"/>
  </si>
  <si>
    <t>学習活動担当者　氏名（漢字）</t>
    <rPh sb="8" eb="10">
      <t>シメイ</t>
    </rPh>
    <rPh sb="11" eb="13">
      <t>カンジ</t>
    </rPh>
    <phoneticPr fontId="1"/>
  </si>
  <si>
    <t>代表者（学校長名）　氏名（ふりがな）</t>
    <rPh sb="10" eb="12">
      <t>シメイ</t>
    </rPh>
    <phoneticPr fontId="1"/>
  </si>
  <si>
    <t>代表者（学校長名）　氏名（漢字）</t>
    <rPh sb="10" eb="12">
      <t>シメイ</t>
    </rPh>
    <rPh sb="13" eb="15">
      <t>カンジ</t>
    </rPh>
    <phoneticPr fontId="1"/>
  </si>
  <si>
    <t>代表者（学校長名）　役職名</t>
    <rPh sb="10" eb="12">
      <t>ヤクショク</t>
    </rPh>
    <rPh sb="12" eb="13">
      <t>メイ</t>
    </rPh>
    <phoneticPr fontId="1"/>
  </si>
  <si>
    <t>事務担当者　氏名（ふりがな）</t>
    <phoneticPr fontId="1" alignment="distributed"/>
  </si>
  <si>
    <t>事務担当者　氏名（漢字）</t>
    <rPh sb="6" eb="8">
      <t>シメイ</t>
    </rPh>
    <rPh sb="9" eb="11">
      <t>カンジ</t>
    </rPh>
    <phoneticPr fontId="1" alignment="distributed"/>
  </si>
  <si>
    <t>事務担当者　電話番号</t>
    <rPh sb="6" eb="8">
      <t>デンワ</t>
    </rPh>
    <rPh sb="8" eb="10">
      <t>バンゴウ</t>
    </rPh>
    <phoneticPr fontId="1"/>
  </si>
  <si>
    <t>事務担当者　FAX番号</t>
    <rPh sb="9" eb="11">
      <t>バンゴウ</t>
    </rPh>
    <phoneticPr fontId="1"/>
  </si>
  <si>
    <t>事務担当者　E-mail</t>
    <phoneticPr fontId="1" alignment="distributed"/>
  </si>
  <si>
    <t>事務担当者　ＵＲＬ</t>
    <phoneticPr fontId="1" alignment="distributed"/>
  </si>
  <si>
    <t>-</t>
    <phoneticPr fontId="1" alignment="distributed"/>
  </si>
  <si>
    <t>教育委員会担当者　教育委員会名</t>
    <phoneticPr fontId="1" alignment="distributed"/>
  </si>
  <si>
    <t>教育委員会担当者　役職名</t>
    <phoneticPr fontId="1" alignment="distributed"/>
  </si>
  <si>
    <t>教育委員会担当者　氏名（ふりがな）</t>
    <phoneticPr fontId="1" alignment="distributed"/>
  </si>
  <si>
    <t>教育委員会担当者　氏名（漢字）</t>
    <phoneticPr fontId="1" alignment="distributed"/>
  </si>
  <si>
    <t>実施予定期間</t>
    <phoneticPr fontId="1" alignment="distributed"/>
  </si>
  <si>
    <t>実施予定期間　ＦＲＯＭ</t>
    <phoneticPr fontId="1" alignment="distributed"/>
  </si>
  <si>
    <t>実施予定期間　ＴＯ</t>
    <phoneticPr fontId="1" alignment="distributed"/>
  </si>
  <si>
    <t>対象人数</t>
  </si>
  <si>
    <r>
      <t>期待される成果・学習効果　（</t>
    </r>
    <r>
      <rPr>
        <b/>
        <sz val="10.5"/>
        <color theme="1"/>
        <rFont val="Century"/>
        <family val="1"/>
      </rPr>
      <t>300</t>
    </r>
    <r>
      <rPr>
        <b/>
        <sz val="10.5"/>
        <color theme="1"/>
        <rFont val="ＭＳ 明朝"/>
        <family val="1"/>
        <charset val="128"/>
      </rPr>
      <t>字以内）</t>
    </r>
    <phoneticPr fontId="1"/>
  </si>
  <si>
    <t>-</t>
    <phoneticPr fontId="1" alignment="distributed"/>
  </si>
  <si>
    <t>-</t>
    <phoneticPr fontId="1" alignment="distributed"/>
  </si>
  <si>
    <r>
      <t>実施内容　（</t>
    </r>
    <r>
      <rPr>
        <b/>
        <sz val="11"/>
        <rFont val="Century"/>
        <family val="1"/>
      </rPr>
      <t>1,500</t>
    </r>
    <r>
      <rPr>
        <b/>
        <sz val="11"/>
        <rFont val="ＭＳ 明朝"/>
        <family val="1"/>
        <charset val="128"/>
      </rPr>
      <t>字以内）</t>
    </r>
    <phoneticPr fontId="1"/>
  </si>
  <si>
    <t>費用1</t>
    <rPh sb="0" eb="2">
      <t>ヒヨウ</t>
    </rPh>
    <phoneticPr fontId="1"/>
  </si>
  <si>
    <t>海洋教育パイオニアスクールプログラム 申請書</t>
    <phoneticPr fontId="1"/>
  </si>
  <si>
    <t>単元開発部門　2018</t>
    <phoneticPr fontId="1" alignment="distributed"/>
  </si>
  <si>
    <t>【単元開発部門】</t>
    <rPh sb="1" eb="3">
      <t>タンゲン</t>
    </rPh>
    <rPh sb="3" eb="5">
      <t>カイハツ</t>
    </rPh>
    <rPh sb="5" eb="7">
      <t>ブモン</t>
    </rPh>
    <phoneticPr fontId="1" alignment="distributed"/>
  </si>
  <si>
    <t>学校名：</t>
    <rPh sb="0" eb="3">
      <t>ガッコウメイ</t>
    </rPh>
    <phoneticPr fontId="1" alignment="distributed"/>
  </si>
  <si>
    <t>県番号：</t>
    <rPh sb="0" eb="1">
      <t>ケン</t>
    </rPh>
    <rPh sb="1" eb="3">
      <t>バンゴウ</t>
    </rPh>
    <phoneticPr fontId="1" alignment="distributed"/>
  </si>
  <si>
    <t>２．事業内容</t>
    <phoneticPr fontId="1"/>
  </si>
  <si>
    <r>
      <rPr>
        <sz val="16"/>
        <color theme="1"/>
        <rFont val="Century"/>
        <family val="1"/>
      </rPr>
      <t>2019</t>
    </r>
    <r>
      <rPr>
        <sz val="16"/>
        <color theme="1"/>
        <rFont val="ＭＳ 明朝"/>
        <family val="1"/>
        <charset val="128"/>
      </rPr>
      <t>年度</t>
    </r>
    <phoneticPr fontId="1"/>
  </si>
  <si>
    <t>※審査結果は申請書をお送りいただいたメールアドレスに通知いたします。</t>
    <phoneticPr fontId="1" alignment="distributed"/>
  </si>
  <si>
    <t xml:space="preserve">  別のメールアドレスへ審査結果通知を希望する場合のみご記入ください。</t>
    <rPh sb="12" eb="14">
      <t>シンサ</t>
    </rPh>
    <rPh sb="14" eb="16">
      <t>ケッカ</t>
    </rPh>
    <phoneticPr fontId="1" alignment="distributed"/>
  </si>
  <si>
    <t>※校内研究として取り組む場合、共同実施機関・団体がある場合、情報発信の具体的な計画がある場合、費用に関する補足説明、その他補足事項がある場合にご記載ください。</t>
    <rPh sb="47" eb="49">
      <t>ヒヨウ</t>
    </rPh>
    <rPh sb="50" eb="51">
      <t>カン</t>
    </rPh>
    <rPh sb="53" eb="55">
      <t>ホソク</t>
    </rPh>
    <rPh sb="55" eb="57">
      <t>セツメイ</t>
    </rPh>
    <rPh sb="60" eb="61">
      <t>タ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</si>
</sst>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#,##0&quot;円&quot;"/>
    <numFmt numFmtId="178" formatCode="#,###&quot;円&quot;"/>
    <numFmt numFmtId="179" formatCode="#,##0;\-#,##0;&quot;-&quot;"/>
    <numFmt numFmtId="180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rgb="FFFF0000"/>
      <name val="HGS創英角ｺﾞｼｯｸUB"/>
      <family val="3"/>
      <charset val="128"/>
    </font>
    <font>
      <sz val="10.5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Century"/>
      <family val="1"/>
    </font>
    <font>
      <b/>
      <sz val="10.5"/>
      <color theme="1"/>
      <name val="Century"/>
      <family val="1"/>
    </font>
    <font>
      <sz val="10.5"/>
      <color rgb="FF000000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Arial"/>
      <family val="2"/>
    </font>
    <font>
      <sz val="8"/>
      <color theme="1"/>
      <name val="ＭＳ 明朝"/>
      <family val="1"/>
      <charset val="128"/>
    </font>
    <font>
      <sz val="8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trike/>
      <sz val="10.5"/>
      <color rgb="FFFF0000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FF0000"/>
      <name val="HGS創英角ｺﾞｼｯｸUB"/>
      <family val="3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0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179" fontId="21" fillId="0" borderId="0" applyFill="0" applyBorder="0" applyAlignment="0"/>
    <xf numFmtId="0" fontId="22" fillId="0" borderId="0">
      <alignment horizontal="left"/>
    </xf>
    <xf numFmtId="0" fontId="23" fillId="0" borderId="20" applyNumberFormat="0" applyAlignment="0" applyProtection="0">
      <alignment horizontal="left" vertical="center"/>
    </xf>
    <xf numFmtId="0" fontId="23" fillId="0" borderId="3">
      <alignment horizontal="left" vertical="center"/>
    </xf>
    <xf numFmtId="0" fontId="24" fillId="0" borderId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>
      <alignment horizontal="center"/>
    </xf>
    <xf numFmtId="0" fontId="28" fillId="3" borderId="21" applyNumberFormat="0" applyFont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1" fillId="0" borderId="0">
      <alignment vertical="center"/>
    </xf>
    <xf numFmtId="0" fontId="28" fillId="0" borderId="0"/>
  </cellStyleXfs>
  <cellXfs count="2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left" vertical="top"/>
    </xf>
    <xf numFmtId="0" fontId="2" fillId="0" borderId="0" xfId="0" applyNumberFormat="1" applyFont="1">
      <alignment vertical="center"/>
    </xf>
    <xf numFmtId="0" fontId="2" fillId="0" borderId="4" xfId="0" applyNumberFormat="1" applyFont="1" applyBorder="1">
      <alignment vertical="center"/>
    </xf>
    <xf numFmtId="0" fontId="2" fillId="0" borderId="6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NumberFormat="1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NumberFormat="1" applyFont="1" applyBorder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3" fillId="2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2" fillId="0" borderId="0" xfId="0" applyNumberFormat="1" applyFont="1" applyBorder="1" applyAlignment="1" applyProtection="1">
      <alignment vertical="top" wrapText="1"/>
    </xf>
    <xf numFmtId="0" fontId="2" fillId="0" borderId="11" xfId="0" applyNumberFormat="1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 wrapText="1"/>
    </xf>
    <xf numFmtId="0" fontId="18" fillId="0" borderId="0" xfId="0" applyNumberFormat="1" applyFont="1">
      <alignment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>
      <alignment vertical="center"/>
    </xf>
    <xf numFmtId="0" fontId="19" fillId="0" borderId="0" xfId="0" applyFo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>
      <alignment vertical="center"/>
    </xf>
    <xf numFmtId="0" fontId="20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32" fillId="0" borderId="0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>
      <alignment vertical="center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>
      <alignment vertical="top" wrapText="1"/>
    </xf>
    <xf numFmtId="0" fontId="33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4" xfId="0" applyNumberFormat="1" applyFont="1" applyBorder="1" applyAlignment="1">
      <alignment vertical="center" shrinkToFit="1"/>
    </xf>
    <xf numFmtId="0" fontId="36" fillId="0" borderId="4" xfId="0" applyNumberFormat="1" applyFont="1" applyBorder="1" applyAlignment="1">
      <alignment vertical="center"/>
    </xf>
    <xf numFmtId="0" fontId="34" fillId="0" borderId="0" xfId="0" applyNumberFormat="1" applyFont="1" applyProtection="1">
      <alignment vertical="center"/>
    </xf>
    <xf numFmtId="0" fontId="35" fillId="0" borderId="0" xfId="0" applyNumberFormat="1" applyFont="1" applyProtection="1">
      <alignment vertical="center"/>
    </xf>
    <xf numFmtId="0" fontId="35" fillId="0" borderId="0" xfId="0" applyNumberFormat="1" applyFont="1">
      <alignment vertical="center"/>
    </xf>
    <xf numFmtId="0" fontId="9" fillId="0" borderId="0" xfId="0" applyNumberFormat="1" applyFont="1" applyBorder="1" applyAlignment="1">
      <alignment vertical="center" shrinkToFit="1"/>
    </xf>
    <xf numFmtId="0" fontId="37" fillId="0" borderId="0" xfId="0" applyNumberFormat="1" applyFont="1" applyBorder="1" applyAlignment="1">
      <alignment vertical="center"/>
    </xf>
    <xf numFmtId="0" fontId="38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Protection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4" borderId="12" xfId="0" applyNumberFormat="1" applyFont="1" applyFill="1" applyBorder="1">
      <alignment vertical="center"/>
    </xf>
    <xf numFmtId="0" fontId="33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22" xfId="0" applyNumberFormat="1" applyFont="1" applyBorder="1" applyAlignment="1" applyProtection="1">
      <alignment horizontal="left" vertical="center"/>
    </xf>
    <xf numFmtId="0" fontId="2" fillId="0" borderId="23" xfId="0" applyNumberFormat="1" applyFont="1" applyBorder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0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8" fillId="0" borderId="18" xfId="0" applyNumberFormat="1" applyFont="1" applyBorder="1" applyAlignment="1" applyProtection="1">
      <alignment horizontal="left" vertical="center"/>
      <protection locked="0"/>
    </xf>
    <xf numFmtId="0" fontId="18" fillId="0" borderId="19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8" xfId="0" applyNumberFormat="1" applyFont="1" applyBorder="1" applyAlignment="1">
      <alignment horizontal="left" vertical="center"/>
    </xf>
    <xf numFmtId="38" fontId="2" fillId="0" borderId="1" xfId="1" applyFont="1" applyBorder="1" applyAlignment="1" applyProtection="1">
      <alignment horizontal="left" vertical="center" wrapText="1"/>
      <protection locked="0"/>
    </xf>
    <xf numFmtId="38" fontId="2" fillId="0" borderId="3" xfId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38" fontId="2" fillId="0" borderId="12" xfId="1" applyFont="1" applyFill="1" applyBorder="1" applyAlignment="1" applyProtection="1">
      <alignment horizontal="center" vertical="center"/>
    </xf>
    <xf numFmtId="178" fontId="2" fillId="0" borderId="1" xfId="1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180" fontId="2" fillId="0" borderId="4" xfId="0" applyNumberFormat="1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center" wrapText="1"/>
    </xf>
    <xf numFmtId="38" fontId="2" fillId="0" borderId="12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left" vertical="center" wrapText="1"/>
    </xf>
    <xf numFmtId="38" fontId="2" fillId="0" borderId="3" xfId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0" xfId="0" applyNumberFormat="1" applyFont="1" applyBorder="1" applyAlignment="1" applyProtection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0" borderId="8" xfId="0" applyNumberFormat="1" applyFont="1" applyBorder="1" applyAlignment="1" applyProtection="1">
      <alignment horizontal="left" vertical="top" wrapText="1"/>
    </xf>
    <xf numFmtId="0" fontId="18" fillId="0" borderId="1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18" fillId="0" borderId="17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</xf>
    <xf numFmtId="0" fontId="18" fillId="0" borderId="18" xfId="0" applyNumberFormat="1" applyFont="1" applyBorder="1" applyAlignment="1" applyProtection="1">
      <alignment horizontal="left" vertical="top" wrapText="1"/>
      <protection locked="0"/>
    </xf>
    <xf numFmtId="0" fontId="18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33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</cellXfs>
  <cellStyles count="20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メモ 2" xfId="11"/>
    <cellStyle name="桁区切り" xfId="1" builtinId="6"/>
    <cellStyle name="桁区切り 2" xfId="12"/>
    <cellStyle name="標準" xfId="0" builtinId="0"/>
    <cellStyle name="標準 2" xfId="13"/>
    <cellStyle name="標準 2 2" xfId="14"/>
    <cellStyle name="標準 3" xfId="15"/>
    <cellStyle name="標準 3 2" xfId="16"/>
    <cellStyle name="標準 4" xfId="17"/>
    <cellStyle name="標準 5" xfId="18"/>
    <cellStyle name="未定義" xfId="19"/>
  </cellStyles>
  <dxfs count="3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99FF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E2E2E2"/>
      <color rgb="FFFFFFFF"/>
      <color rgb="FFE8E8E8"/>
      <color rgb="FFD7D7D7"/>
      <color rgb="FFFFFF66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APP\APP&#38283;&#30330;&#35336;&#30011;\&#35914;&#30000;&#33258;&#21205;&#32340;&#27231;\D-D01%20&#12486;&#12473;&#12488;&#23455;&#26045;\&#21839;&#38988;&#28857;&#23550;&#31574;&#34920;\&#12467;&#12500;&#12540;%20&#65374;%20&#32202;&#24613;&#12486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f-fileserver1\402_&#28023;&#27915;&#30740;&#31350;&#35519;&#26619;&#37096;\50.&#36939;&#29992;&#20445;&#23432;\%235430_&#28023;&#27915;&#25945;&#32946;&#12497;&#12452;&#12458;&#12491;&#12450;&#12473;&#12463;&#12540;&#12523;&#12395;&#12388;&#12356;&#12390;&#26908;&#35342;\40.&#38283;&#30330;\&#21336;&#20307;&#12486;&#12473;&#12488;\20160912&#21336;&#20307;&#12486;&#12473;&#12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Chimura\&#29694;&#34892;&#35519;&#26619;\&#26368;&#26032;\&#20195;&#34920;&#21029;&#27010;&#352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2n015\&#27425;&#19990;&#20195;&#20849;&#26377;\&#29694;&#34892;&#35519;&#26619;&#65409;&#65392;&#65425;\&#25104;&#26524;&#29289;\&#12473;&#12486;&#12483;&#12503;&#27010;&#35201;&#26360;\&#65405;&#65411;&#65391;&#65420;&#65439;&#27010;&#35201;&#26360;(&#22823;&#2417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ＩＣ指摘事項 (B-QA)"/>
      <sheetName val="不良分布"/>
      <sheetName val="Ｂ票分析グラフ"/>
      <sheetName val="設定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確認書"/>
      <sheetName val="地域展開部門"/>
      <sheetName val="単元開発部門"/>
      <sheetName val="メンバー校"/>
      <sheetName val="【設計】申請書フォーマット"/>
      <sheetName val="テスト仕様書"/>
      <sheetName val="テスト仕様書 (2)"/>
      <sheetName val="【設計】申請書フォーマット  (2)"/>
    </sheetNames>
    <definedNames>
      <definedName name="ああああ" refersTo="#REF!" sheetId="4"/>
      <definedName name="集計" refersTo="#REF!" sheetId="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別ﾊﾞｯﾁ代表一覧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ID"/>
      <sheetName val="JOBID"/>
    </sheetNames>
    <sheetDataSet>
      <sheetData sheetId="0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35846</v>
          </cell>
        </row>
        <row r="10">
          <cell r="A10">
            <v>35846</v>
          </cell>
        </row>
        <row r="11">
          <cell r="A11">
            <v>35846</v>
          </cell>
        </row>
        <row r="12">
          <cell r="A12">
            <v>35818</v>
          </cell>
        </row>
        <row r="13">
          <cell r="A13">
            <v>35818</v>
          </cell>
        </row>
        <row r="14">
          <cell r="A14">
            <v>35818</v>
          </cell>
        </row>
        <row r="15">
          <cell r="A15">
            <v>35825</v>
          </cell>
        </row>
        <row r="16">
          <cell r="A16">
            <v>35825</v>
          </cell>
        </row>
        <row r="17">
          <cell r="A17">
            <v>35818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35825</v>
          </cell>
        </row>
        <row r="23">
          <cell r="A23">
            <v>35825</v>
          </cell>
        </row>
        <row r="24">
          <cell r="A24">
            <v>35818</v>
          </cell>
        </row>
        <row r="25">
          <cell r="A25">
            <v>35811</v>
          </cell>
        </row>
        <row r="26">
          <cell r="A26">
            <v>35790</v>
          </cell>
        </row>
        <row r="27">
          <cell r="A27">
            <v>35790</v>
          </cell>
        </row>
        <row r="28">
          <cell r="A28">
            <v>35811</v>
          </cell>
        </row>
        <row r="29">
          <cell r="A29">
            <v>35783</v>
          </cell>
        </row>
        <row r="30">
          <cell r="A30">
            <v>35783</v>
          </cell>
        </row>
        <row r="31">
          <cell r="A31">
            <v>35783</v>
          </cell>
        </row>
        <row r="32">
          <cell r="A32">
            <v>35804</v>
          </cell>
        </row>
        <row r="33">
          <cell r="A33">
            <v>35783</v>
          </cell>
        </row>
        <row r="34">
          <cell r="A34">
            <v>35776</v>
          </cell>
        </row>
        <row r="35">
          <cell r="A35">
            <v>35776</v>
          </cell>
        </row>
        <row r="36">
          <cell r="A36">
            <v>35776</v>
          </cell>
        </row>
        <row r="37">
          <cell r="A37">
            <v>35776</v>
          </cell>
        </row>
        <row r="38">
          <cell r="A38">
            <v>35776</v>
          </cell>
        </row>
        <row r="39">
          <cell r="A39">
            <v>35804</v>
          </cell>
        </row>
        <row r="40">
          <cell r="A40">
            <v>35783</v>
          </cell>
        </row>
        <row r="41">
          <cell r="A41">
            <v>35776</v>
          </cell>
        </row>
        <row r="42">
          <cell r="A42">
            <v>35804</v>
          </cell>
        </row>
        <row r="43">
          <cell r="A43">
            <v>35776</v>
          </cell>
        </row>
        <row r="44">
          <cell r="A44">
            <v>35804</v>
          </cell>
        </row>
        <row r="45">
          <cell r="A45">
            <v>35790</v>
          </cell>
        </row>
        <row r="46">
          <cell r="A46">
            <v>35804</v>
          </cell>
        </row>
        <row r="47">
          <cell r="A47">
            <v>35804</v>
          </cell>
        </row>
        <row r="48">
          <cell r="A48">
            <v>35804</v>
          </cell>
        </row>
        <row r="49">
          <cell r="A49">
            <v>35790</v>
          </cell>
        </row>
        <row r="50">
          <cell r="A50">
            <v>35811</v>
          </cell>
        </row>
        <row r="51">
          <cell r="A51">
            <v>35811</v>
          </cell>
        </row>
        <row r="52">
          <cell r="A52">
            <v>35818</v>
          </cell>
        </row>
        <row r="53">
          <cell r="A53">
            <v>35790</v>
          </cell>
        </row>
        <row r="54">
          <cell r="A54">
            <v>35790</v>
          </cell>
        </row>
        <row r="55">
          <cell r="A55">
            <v>35790</v>
          </cell>
        </row>
        <row r="56">
          <cell r="A56">
            <v>35790</v>
          </cell>
        </row>
        <row r="57">
          <cell r="A57">
            <v>35790</v>
          </cell>
        </row>
      </sheetData>
      <sheetData sheetId="1" refreshError="1">
        <row r="2">
          <cell r="A2">
            <v>35839</v>
          </cell>
        </row>
        <row r="3">
          <cell r="A3">
            <v>35839</v>
          </cell>
        </row>
        <row r="4">
          <cell r="A4">
            <v>35839</v>
          </cell>
        </row>
        <row r="5">
          <cell r="A5">
            <v>35839</v>
          </cell>
        </row>
        <row r="6">
          <cell r="A6">
            <v>35839</v>
          </cell>
        </row>
        <row r="7">
          <cell r="A7">
            <v>35839</v>
          </cell>
        </row>
        <row r="8">
          <cell r="A8">
            <v>35839</v>
          </cell>
        </row>
        <row r="9">
          <cell r="A9">
            <v>35839</v>
          </cell>
        </row>
        <row r="10">
          <cell r="A10">
            <v>35839</v>
          </cell>
        </row>
        <row r="11">
          <cell r="A11">
            <v>35839</v>
          </cell>
        </row>
        <row r="12">
          <cell r="A12">
            <v>35839</v>
          </cell>
        </row>
        <row r="13">
          <cell r="A13">
            <v>35839</v>
          </cell>
        </row>
        <row r="14">
          <cell r="A14">
            <v>35839</v>
          </cell>
        </row>
        <row r="15">
          <cell r="A15">
            <v>35839</v>
          </cell>
        </row>
        <row r="16">
          <cell r="A16">
            <v>35839</v>
          </cell>
        </row>
        <row r="17">
          <cell r="A17">
            <v>35839</v>
          </cell>
        </row>
        <row r="18">
          <cell r="A18">
            <v>35839</v>
          </cell>
        </row>
        <row r="19">
          <cell r="A19">
            <v>35839</v>
          </cell>
        </row>
        <row r="20">
          <cell r="A20">
            <v>35839</v>
          </cell>
        </row>
        <row r="21">
          <cell r="A21">
            <v>35839</v>
          </cell>
        </row>
        <row r="22">
          <cell r="A22">
            <v>35839</v>
          </cell>
        </row>
        <row r="23">
          <cell r="A23">
            <v>35839</v>
          </cell>
        </row>
        <row r="24">
          <cell r="A24">
            <v>35839</v>
          </cell>
        </row>
        <row r="25">
          <cell r="A25">
            <v>35846</v>
          </cell>
        </row>
        <row r="26">
          <cell r="A26">
            <v>35846</v>
          </cell>
        </row>
        <row r="27">
          <cell r="A27">
            <v>35846</v>
          </cell>
        </row>
        <row r="28">
          <cell r="A28">
            <v>35846</v>
          </cell>
        </row>
        <row r="29">
          <cell r="A29">
            <v>35846</v>
          </cell>
        </row>
        <row r="30">
          <cell r="A30">
            <v>35846</v>
          </cell>
        </row>
        <row r="31">
          <cell r="A31">
            <v>35818</v>
          </cell>
        </row>
        <row r="32">
          <cell r="A32">
            <v>35818</v>
          </cell>
        </row>
        <row r="33">
          <cell r="A33">
            <v>35818</v>
          </cell>
        </row>
        <row r="34">
          <cell r="A34">
            <v>35818</v>
          </cell>
        </row>
        <row r="35">
          <cell r="A35">
            <v>35818</v>
          </cell>
        </row>
        <row r="36">
          <cell r="A36">
            <v>35818</v>
          </cell>
        </row>
        <row r="37">
          <cell r="A37">
            <v>35818</v>
          </cell>
        </row>
        <row r="38">
          <cell r="A38">
            <v>35818</v>
          </cell>
        </row>
        <row r="39">
          <cell r="A39">
            <v>35818</v>
          </cell>
        </row>
        <row r="40">
          <cell r="A40">
            <v>35818</v>
          </cell>
        </row>
        <row r="41">
          <cell r="A41">
            <v>35825</v>
          </cell>
        </row>
        <row r="42">
          <cell r="A42">
            <v>35825</v>
          </cell>
        </row>
        <row r="43">
          <cell r="A43">
            <v>35825</v>
          </cell>
        </row>
        <row r="44">
          <cell r="A44">
            <v>35825</v>
          </cell>
        </row>
        <row r="45">
          <cell r="A45">
            <v>35825</v>
          </cell>
        </row>
        <row r="46">
          <cell r="A46">
            <v>35825</v>
          </cell>
        </row>
        <row r="47">
          <cell r="A47">
            <v>35818</v>
          </cell>
        </row>
        <row r="48">
          <cell r="A48">
            <v>35818</v>
          </cell>
        </row>
        <row r="49">
          <cell r="A49">
            <v>35818</v>
          </cell>
        </row>
        <row r="50">
          <cell r="A50">
            <v>35818</v>
          </cell>
        </row>
        <row r="51">
          <cell r="A51">
            <v>35818</v>
          </cell>
        </row>
        <row r="52">
          <cell r="A52">
            <v>35839</v>
          </cell>
        </row>
        <row r="53">
          <cell r="A53">
            <v>35839</v>
          </cell>
        </row>
        <row r="54">
          <cell r="A54">
            <v>35839</v>
          </cell>
        </row>
        <row r="55">
          <cell r="A55">
            <v>35839</v>
          </cell>
        </row>
        <row r="56">
          <cell r="A56">
            <v>35839</v>
          </cell>
        </row>
        <row r="57">
          <cell r="A57">
            <v>35839</v>
          </cell>
        </row>
        <row r="58">
          <cell r="A58">
            <v>35839</v>
          </cell>
        </row>
        <row r="59">
          <cell r="A59">
            <v>35839</v>
          </cell>
        </row>
        <row r="60">
          <cell r="A60">
            <v>35825</v>
          </cell>
        </row>
        <row r="61">
          <cell r="A61">
            <v>35825</v>
          </cell>
        </row>
        <row r="62">
          <cell r="A62">
            <v>35825</v>
          </cell>
        </row>
        <row r="63">
          <cell r="A63">
            <v>35825</v>
          </cell>
        </row>
        <row r="64">
          <cell r="A64">
            <v>35825</v>
          </cell>
        </row>
        <row r="65">
          <cell r="A65">
            <v>35825</v>
          </cell>
        </row>
        <row r="66">
          <cell r="A66">
            <v>35825</v>
          </cell>
        </row>
        <row r="67">
          <cell r="A67">
            <v>35825</v>
          </cell>
        </row>
        <row r="68">
          <cell r="A68">
            <v>35825</v>
          </cell>
        </row>
        <row r="69">
          <cell r="A69">
            <v>35818</v>
          </cell>
        </row>
        <row r="70">
          <cell r="A70">
            <v>35818</v>
          </cell>
        </row>
        <row r="71">
          <cell r="A71">
            <v>35818</v>
          </cell>
        </row>
        <row r="72">
          <cell r="A72">
            <v>35818</v>
          </cell>
        </row>
        <row r="73">
          <cell r="A73">
            <v>35818</v>
          </cell>
        </row>
        <row r="74">
          <cell r="A74">
            <v>35818</v>
          </cell>
        </row>
        <row r="75">
          <cell r="A75">
            <v>35818</v>
          </cell>
        </row>
        <row r="76">
          <cell r="A76">
            <v>35818</v>
          </cell>
        </row>
        <row r="77">
          <cell r="A77">
            <v>35811</v>
          </cell>
        </row>
        <row r="78">
          <cell r="A78">
            <v>35811</v>
          </cell>
        </row>
        <row r="79">
          <cell r="A79">
            <v>35811</v>
          </cell>
        </row>
        <row r="80">
          <cell r="A80">
            <v>35790</v>
          </cell>
        </row>
        <row r="81">
          <cell r="A81">
            <v>35790</v>
          </cell>
        </row>
        <row r="82">
          <cell r="A82">
            <v>35811</v>
          </cell>
        </row>
        <row r="83">
          <cell r="A83">
            <v>35811</v>
          </cell>
        </row>
        <row r="84">
          <cell r="A84">
            <v>35783</v>
          </cell>
        </row>
        <row r="85">
          <cell r="A85">
            <v>35783</v>
          </cell>
        </row>
        <row r="86">
          <cell r="A86">
            <v>35783</v>
          </cell>
        </row>
        <row r="87">
          <cell r="A87">
            <v>35783</v>
          </cell>
        </row>
        <row r="88">
          <cell r="A88">
            <v>35783</v>
          </cell>
        </row>
        <row r="89">
          <cell r="A89">
            <v>35804</v>
          </cell>
        </row>
        <row r="90">
          <cell r="A90">
            <v>35804</v>
          </cell>
        </row>
        <row r="91">
          <cell r="A91">
            <v>35804</v>
          </cell>
        </row>
        <row r="92">
          <cell r="A92">
            <v>35804</v>
          </cell>
        </row>
        <row r="93">
          <cell r="A93">
            <v>35804</v>
          </cell>
        </row>
        <row r="94">
          <cell r="A94">
            <v>35804</v>
          </cell>
        </row>
        <row r="95">
          <cell r="A95">
            <v>35783</v>
          </cell>
        </row>
        <row r="96">
          <cell r="A96">
            <v>35783</v>
          </cell>
        </row>
        <row r="97">
          <cell r="A97">
            <v>35783</v>
          </cell>
        </row>
        <row r="98">
          <cell r="A98">
            <v>35783</v>
          </cell>
        </row>
        <row r="99">
          <cell r="A99">
            <v>35783</v>
          </cell>
        </row>
        <row r="100">
          <cell r="A100">
            <v>35776</v>
          </cell>
        </row>
        <row r="101">
          <cell r="A101">
            <v>35776</v>
          </cell>
        </row>
        <row r="102">
          <cell r="A102">
            <v>35776</v>
          </cell>
        </row>
        <row r="103">
          <cell r="A103">
            <v>35776</v>
          </cell>
        </row>
        <row r="104">
          <cell r="A104">
            <v>35776</v>
          </cell>
        </row>
        <row r="105">
          <cell r="A105">
            <v>35776</v>
          </cell>
        </row>
        <row r="106">
          <cell r="A106">
            <v>35776</v>
          </cell>
        </row>
        <row r="107">
          <cell r="A107">
            <v>35776</v>
          </cell>
        </row>
        <row r="108">
          <cell r="A108">
            <v>35776</v>
          </cell>
        </row>
        <row r="109">
          <cell r="A109">
            <v>35776</v>
          </cell>
        </row>
        <row r="110">
          <cell r="A110">
            <v>35776</v>
          </cell>
        </row>
        <row r="111">
          <cell r="A111">
            <v>35776</v>
          </cell>
        </row>
        <row r="112">
          <cell r="A112">
            <v>35776</v>
          </cell>
        </row>
        <row r="113">
          <cell r="A113">
            <v>35776</v>
          </cell>
        </row>
        <row r="114">
          <cell r="A114">
            <v>35776</v>
          </cell>
        </row>
        <row r="115">
          <cell r="A115">
            <v>35776</v>
          </cell>
        </row>
        <row r="116">
          <cell r="A116">
            <v>35776</v>
          </cell>
        </row>
        <row r="117">
          <cell r="A117">
            <v>35776</v>
          </cell>
        </row>
        <row r="118">
          <cell r="A118">
            <v>35776</v>
          </cell>
        </row>
        <row r="119">
          <cell r="A119">
            <v>35776</v>
          </cell>
        </row>
        <row r="120">
          <cell r="A120">
            <v>35776</v>
          </cell>
        </row>
        <row r="121">
          <cell r="A121">
            <v>35776</v>
          </cell>
        </row>
        <row r="122">
          <cell r="A122">
            <v>35776</v>
          </cell>
        </row>
        <row r="123">
          <cell r="A123">
            <v>35776</v>
          </cell>
        </row>
        <row r="124">
          <cell r="A124">
            <v>35776</v>
          </cell>
        </row>
        <row r="125">
          <cell r="A125">
            <v>35776</v>
          </cell>
        </row>
        <row r="126">
          <cell r="A126">
            <v>35776</v>
          </cell>
        </row>
        <row r="127">
          <cell r="A127">
            <v>35776</v>
          </cell>
        </row>
        <row r="128">
          <cell r="A128">
            <v>35776</v>
          </cell>
        </row>
        <row r="129">
          <cell r="A129">
            <v>35776</v>
          </cell>
        </row>
        <row r="130">
          <cell r="A130">
            <v>35776</v>
          </cell>
        </row>
        <row r="131">
          <cell r="A131">
            <v>35776</v>
          </cell>
        </row>
        <row r="132">
          <cell r="A132">
            <v>35776</v>
          </cell>
        </row>
        <row r="133">
          <cell r="A133">
            <v>35776</v>
          </cell>
        </row>
        <row r="134">
          <cell r="A134">
            <v>35776</v>
          </cell>
        </row>
        <row r="135">
          <cell r="A135">
            <v>35804</v>
          </cell>
        </row>
        <row r="136">
          <cell r="A136">
            <v>35804</v>
          </cell>
        </row>
        <row r="137">
          <cell r="A137">
            <v>35783</v>
          </cell>
        </row>
        <row r="138">
          <cell r="A138">
            <v>35783</v>
          </cell>
        </row>
        <row r="139">
          <cell r="A139">
            <v>35776</v>
          </cell>
        </row>
        <row r="140">
          <cell r="A140">
            <v>35776</v>
          </cell>
        </row>
        <row r="141">
          <cell r="A141">
            <v>35776</v>
          </cell>
        </row>
        <row r="142">
          <cell r="A142">
            <v>35776</v>
          </cell>
        </row>
        <row r="143">
          <cell r="A143">
            <v>35776</v>
          </cell>
        </row>
        <row r="144">
          <cell r="A144">
            <v>35776</v>
          </cell>
        </row>
        <row r="145">
          <cell r="A145">
            <v>35776</v>
          </cell>
        </row>
        <row r="146">
          <cell r="A146">
            <v>35804</v>
          </cell>
        </row>
        <row r="147">
          <cell r="A147">
            <v>35776</v>
          </cell>
        </row>
        <row r="148">
          <cell r="A148">
            <v>35776</v>
          </cell>
        </row>
        <row r="149">
          <cell r="A149">
            <v>35804</v>
          </cell>
        </row>
        <row r="150">
          <cell r="A150">
            <v>35804</v>
          </cell>
        </row>
        <row r="151">
          <cell r="A151">
            <v>35804</v>
          </cell>
        </row>
        <row r="152">
          <cell r="A152">
            <v>35804</v>
          </cell>
        </row>
        <row r="153">
          <cell r="A153">
            <v>35804</v>
          </cell>
        </row>
        <row r="154">
          <cell r="A154">
            <v>35804</v>
          </cell>
        </row>
        <row r="155">
          <cell r="A155">
            <v>35804</v>
          </cell>
        </row>
        <row r="156">
          <cell r="A156">
            <v>35790</v>
          </cell>
        </row>
        <row r="157">
          <cell r="A157">
            <v>35790</v>
          </cell>
        </row>
        <row r="158">
          <cell r="A158">
            <v>35804</v>
          </cell>
        </row>
        <row r="159">
          <cell r="A159">
            <v>35804</v>
          </cell>
        </row>
        <row r="160">
          <cell r="A160">
            <v>35804</v>
          </cell>
        </row>
        <row r="161">
          <cell r="A161">
            <v>35804</v>
          </cell>
        </row>
        <row r="162">
          <cell r="A162">
            <v>35804</v>
          </cell>
        </row>
        <row r="163">
          <cell r="A163">
            <v>35790</v>
          </cell>
        </row>
        <row r="164">
          <cell r="A164">
            <v>35790</v>
          </cell>
        </row>
        <row r="165">
          <cell r="A165">
            <v>35790</v>
          </cell>
        </row>
        <row r="166">
          <cell r="A166">
            <v>35811</v>
          </cell>
        </row>
        <row r="167">
          <cell r="A167">
            <v>35811</v>
          </cell>
        </row>
        <row r="168">
          <cell r="A168">
            <v>35811</v>
          </cell>
        </row>
        <row r="169">
          <cell r="A169">
            <v>35811</v>
          </cell>
        </row>
        <row r="170">
          <cell r="A170">
            <v>35811</v>
          </cell>
        </row>
        <row r="171">
          <cell r="A171">
            <v>35811</v>
          </cell>
        </row>
        <row r="172">
          <cell r="A172">
            <v>35811</v>
          </cell>
        </row>
        <row r="173">
          <cell r="A173">
            <v>35811</v>
          </cell>
        </row>
        <row r="174">
          <cell r="A174">
            <v>35811</v>
          </cell>
        </row>
        <row r="175">
          <cell r="A175">
            <v>35811</v>
          </cell>
        </row>
        <row r="176">
          <cell r="A176">
            <v>35811</v>
          </cell>
        </row>
        <row r="177">
          <cell r="A177">
            <v>35811</v>
          </cell>
        </row>
        <row r="178">
          <cell r="A178">
            <v>35811</v>
          </cell>
        </row>
        <row r="179">
          <cell r="A179">
            <v>35811</v>
          </cell>
        </row>
        <row r="180">
          <cell r="A180">
            <v>35811</v>
          </cell>
        </row>
        <row r="181">
          <cell r="A181">
            <v>35811</v>
          </cell>
        </row>
        <row r="182">
          <cell r="A182">
            <v>35818</v>
          </cell>
        </row>
        <row r="183">
          <cell r="A183">
            <v>35818</v>
          </cell>
        </row>
        <row r="184">
          <cell r="A184">
            <v>35818</v>
          </cell>
        </row>
        <row r="185">
          <cell r="A185">
            <v>35818</v>
          </cell>
        </row>
        <row r="186">
          <cell r="A186">
            <v>35818</v>
          </cell>
        </row>
        <row r="187">
          <cell r="A187">
            <v>35818</v>
          </cell>
        </row>
        <row r="188">
          <cell r="A188">
            <v>35818</v>
          </cell>
        </row>
        <row r="189">
          <cell r="A189">
            <v>35818</v>
          </cell>
        </row>
        <row r="190">
          <cell r="A190">
            <v>35790</v>
          </cell>
        </row>
        <row r="191">
          <cell r="A191">
            <v>35790</v>
          </cell>
        </row>
        <row r="192">
          <cell r="A192">
            <v>35790</v>
          </cell>
        </row>
        <row r="193">
          <cell r="A193">
            <v>35790</v>
          </cell>
        </row>
        <row r="194">
          <cell r="A194">
            <v>35790</v>
          </cell>
        </row>
        <row r="195">
          <cell r="A195">
            <v>35790</v>
          </cell>
        </row>
        <row r="196">
          <cell r="A196">
            <v>35790</v>
          </cell>
        </row>
        <row r="197">
          <cell r="A197">
            <v>35790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tabSelected="1" showWhiteSpace="0" view="pageBreakPreview" topLeftCell="A93" zoomScaleNormal="100" zoomScaleSheetLayoutView="100" workbookViewId="0">
      <selection activeCell="B100" sqref="B100:Z104"/>
    </sheetView>
  </sheetViews>
  <sheetFormatPr defaultColWidth="9" defaultRowHeight="13.2" x14ac:dyDescent="0.2"/>
  <cols>
    <col min="1" max="1" width="3.109375" style="3" customWidth="1"/>
    <col min="2" max="2" width="3.6640625" style="3" customWidth="1"/>
    <col min="3" max="3" width="4.109375" style="3" customWidth="1"/>
    <col min="4" max="18" width="3.6640625" style="3" customWidth="1"/>
    <col min="19" max="19" width="3.109375" style="3" customWidth="1"/>
    <col min="20" max="20" width="4.109375" style="3" customWidth="1"/>
    <col min="21" max="21" width="3.6640625" style="3" customWidth="1"/>
    <col min="22" max="22" width="4.88671875" style="3" customWidth="1"/>
    <col min="23" max="23" width="3.88671875" style="10" customWidth="1"/>
    <col min="24" max="25" width="3.77734375" style="3" customWidth="1"/>
    <col min="26" max="27" width="3.77734375" style="93" customWidth="1"/>
    <col min="28" max="29" width="3.77734375" style="93" hidden="1" customWidth="1"/>
    <col min="30" max="30" width="3.77734375" style="3" hidden="1" customWidth="1"/>
    <col min="31" max="36" width="3.77734375" style="6" hidden="1" customWidth="1"/>
    <col min="37" max="44" width="3.77734375" style="3" hidden="1" customWidth="1"/>
    <col min="45" max="55" width="9" style="3" customWidth="1"/>
    <col min="56" max="16384" width="9" style="3"/>
  </cols>
  <sheetData>
    <row r="1" spans="1:48" s="74" customFormat="1" ht="19.5" customHeight="1" x14ac:dyDescent="0.2">
      <c r="A1" s="221" t="s">
        <v>174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  <c r="M1" s="222"/>
      <c r="P1" s="82" t="s">
        <v>176</v>
      </c>
      <c r="Q1" s="223" t="str">
        <f>IFERROR(VLOOKUP(E17,AO7:AP53,2,FALSE),"")</f>
        <v/>
      </c>
      <c r="R1" s="223"/>
      <c r="S1" s="223"/>
      <c r="T1" s="223"/>
      <c r="U1" s="223"/>
      <c r="V1" s="223"/>
      <c r="W1" s="223"/>
      <c r="Z1" s="93"/>
      <c r="AA1" s="93"/>
      <c r="AB1" s="93"/>
      <c r="AC1" s="93"/>
      <c r="AE1" s="6"/>
      <c r="AF1" s="6"/>
      <c r="AG1" s="6"/>
      <c r="AH1" s="6"/>
      <c r="AI1" s="6"/>
      <c r="AJ1" s="6"/>
    </row>
    <row r="2" spans="1:48" s="74" customFormat="1" ht="19.5" customHeight="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222"/>
      <c r="P2" s="82" t="s">
        <v>175</v>
      </c>
      <c r="Q2" s="205" t="str">
        <f>E12&amp;""</f>
        <v/>
      </c>
      <c r="R2" s="205"/>
      <c r="S2" s="205"/>
      <c r="T2" s="205"/>
      <c r="U2" s="205"/>
      <c r="V2" s="205"/>
      <c r="W2" s="205"/>
      <c r="X2" s="206"/>
      <c r="Y2" s="206"/>
      <c r="Z2" s="206"/>
      <c r="AA2" s="206"/>
      <c r="AB2" s="93"/>
      <c r="AC2" s="93"/>
      <c r="AE2" s="6"/>
      <c r="AF2" s="6"/>
      <c r="AG2" s="6"/>
      <c r="AH2" s="6"/>
      <c r="AI2" s="6"/>
      <c r="AJ2" s="6"/>
    </row>
    <row r="3" spans="1:48" ht="20.100000000000001" customHeight="1" x14ac:dyDescent="0.2">
      <c r="A3" s="210" t="str">
        <f>IF(COUNTIF(AE7:AE39,"")&gt;=1,"黄色の箇所は必須項目です。","")</f>
        <v>黄色の箇所は必須項目です。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8"/>
      <c r="P3" s="10"/>
      <c r="Q3" s="10"/>
      <c r="R3" s="207"/>
      <c r="S3" s="207"/>
      <c r="T3" s="207"/>
      <c r="U3" s="207"/>
      <c r="V3" s="207"/>
      <c r="W3" s="22"/>
      <c r="AR3" s="80"/>
      <c r="AS3" s="81"/>
      <c r="AT3" s="81"/>
      <c r="AU3" s="81"/>
      <c r="AV3" s="81"/>
    </row>
    <row r="4" spans="1:48" ht="19.5" customHeight="1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18"/>
      <c r="P4" s="39"/>
      <c r="Q4" s="39"/>
      <c r="R4" s="220" t="s">
        <v>57</v>
      </c>
      <c r="S4" s="220"/>
      <c r="T4" s="208"/>
      <c r="U4" s="208"/>
      <c r="V4" s="208"/>
      <c r="AE4" s="96" t="s">
        <v>173</v>
      </c>
      <c r="AF4" s="3"/>
      <c r="AG4" s="3"/>
      <c r="AR4" s="81"/>
      <c r="AS4" s="81"/>
      <c r="AT4" s="81"/>
      <c r="AU4" s="81"/>
      <c r="AV4" s="81"/>
    </row>
    <row r="5" spans="1:48" s="70" customFormat="1" ht="19.5" customHeight="1" x14ac:dyDescent="0.2">
      <c r="A5" s="69"/>
      <c r="B5" s="7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39"/>
      <c r="Q5" s="39"/>
      <c r="R5" s="15"/>
      <c r="S5" s="40"/>
      <c r="Z5" s="93"/>
      <c r="AA5" s="93"/>
      <c r="AB5" s="93"/>
      <c r="AC5" s="93"/>
      <c r="AH5" s="6"/>
      <c r="AI5" s="6"/>
      <c r="AJ5" s="6"/>
    </row>
    <row r="6" spans="1:48" ht="20.100000000000001" customHeight="1" x14ac:dyDescent="0.2">
      <c r="A6" s="14"/>
      <c r="B6" s="209" t="s">
        <v>178</v>
      </c>
      <c r="C6" s="209"/>
      <c r="D6" s="209"/>
      <c r="E6" s="209"/>
      <c r="F6" s="219" t="s">
        <v>172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spans="1:48" ht="20.100000000000001" customHeight="1" x14ac:dyDescent="0.2">
      <c r="A7" s="41"/>
      <c r="B7" s="209"/>
      <c r="C7" s="209"/>
      <c r="D7" s="209"/>
      <c r="E7" s="20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AE7" s="16" t="str">
        <f>IF(T4="","","○")</f>
        <v/>
      </c>
      <c r="AF7" s="3" t="s">
        <v>145</v>
      </c>
      <c r="AO7" s="48" t="s">
        <v>28</v>
      </c>
      <c r="AP7" s="3" t="s">
        <v>72</v>
      </c>
      <c r="AQ7" s="10"/>
    </row>
    <row r="8" spans="1:48" ht="18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36"/>
      <c r="L8" s="38"/>
      <c r="M8" s="36"/>
      <c r="N8" s="6"/>
      <c r="O8" s="6"/>
      <c r="P8" s="6"/>
      <c r="Q8" s="6"/>
      <c r="R8" s="21"/>
      <c r="S8" s="6"/>
      <c r="T8" s="6"/>
      <c r="U8" s="6"/>
      <c r="V8" s="6"/>
      <c r="AE8" s="17" t="str">
        <f>IF(E12="","","○")</f>
        <v/>
      </c>
      <c r="AF8" s="3" t="s">
        <v>24</v>
      </c>
      <c r="AO8" s="48" t="s">
        <v>29</v>
      </c>
      <c r="AP8" s="3" t="s">
        <v>73</v>
      </c>
      <c r="AQ8" s="10"/>
    </row>
    <row r="9" spans="1:48" ht="19.5" customHeight="1" x14ac:dyDescent="0.2">
      <c r="A9" s="6"/>
      <c r="B9" s="218" t="s">
        <v>21</v>
      </c>
      <c r="C9" s="218"/>
      <c r="D9" s="218"/>
      <c r="E9" s="218"/>
      <c r="F9" s="218"/>
      <c r="G9" s="6"/>
      <c r="H9" s="6"/>
      <c r="I9" s="6"/>
      <c r="J9" s="6"/>
      <c r="K9" s="36"/>
      <c r="L9" s="36"/>
      <c r="M9" s="36"/>
      <c r="N9" s="6"/>
      <c r="O9" s="6"/>
      <c r="P9" s="6"/>
      <c r="Q9" s="6"/>
      <c r="R9" s="6"/>
      <c r="S9" s="6"/>
      <c r="T9" s="6"/>
      <c r="U9" s="6"/>
      <c r="V9" s="6"/>
      <c r="AE9" s="17" t="str">
        <f>IF(E11="","","○")</f>
        <v/>
      </c>
      <c r="AF9" s="10" t="s">
        <v>25</v>
      </c>
      <c r="AO9" s="48" t="s">
        <v>30</v>
      </c>
      <c r="AP9" s="3" t="s">
        <v>74</v>
      </c>
      <c r="AQ9" s="10"/>
    </row>
    <row r="10" spans="1:48" ht="20.100000000000001" customHeight="1" x14ac:dyDescent="0.2">
      <c r="B10" s="26" t="s">
        <v>5</v>
      </c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7"/>
      <c r="AE10" s="17" t="str">
        <f>IF(OR(C16="",E16=""),"","○")</f>
        <v/>
      </c>
      <c r="AF10" s="10" t="s">
        <v>15</v>
      </c>
      <c r="AO10" s="48" t="s">
        <v>31</v>
      </c>
      <c r="AP10" s="3" t="s">
        <v>75</v>
      </c>
      <c r="AQ10" s="10"/>
    </row>
    <row r="11" spans="1:48" s="10" customFormat="1" ht="12" customHeight="1" x14ac:dyDescent="0.2">
      <c r="B11" s="192" t="s">
        <v>52</v>
      </c>
      <c r="C11" s="193"/>
      <c r="D11" s="193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5"/>
      <c r="Z11" s="93"/>
      <c r="AA11" s="93"/>
      <c r="AB11" s="93"/>
      <c r="AC11" s="93"/>
      <c r="AE11" s="17" t="str">
        <f>IF(E15="","","○")</f>
        <v/>
      </c>
      <c r="AF11" s="10" t="s">
        <v>27</v>
      </c>
      <c r="AH11" s="6"/>
      <c r="AI11" s="6"/>
      <c r="AJ11" s="6"/>
      <c r="AO11" s="10" t="s">
        <v>77</v>
      </c>
      <c r="AP11" s="10" t="s">
        <v>76</v>
      </c>
    </row>
    <row r="12" spans="1:48" s="10" customFormat="1" ht="19.5" customHeight="1" x14ac:dyDescent="0.2">
      <c r="B12" s="214" t="s">
        <v>51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  <c r="Z12" s="93"/>
      <c r="AA12" s="93"/>
      <c r="AB12" s="93"/>
      <c r="AC12" s="93"/>
      <c r="AE12" s="17" t="str">
        <f>IF(OR(E17="",E18=""),"","○")</f>
        <v/>
      </c>
      <c r="AF12" s="10" t="s">
        <v>26</v>
      </c>
      <c r="AH12" s="6"/>
      <c r="AI12" s="6"/>
      <c r="AJ12" s="6"/>
      <c r="AK12" s="56"/>
      <c r="AO12" s="10" t="s">
        <v>79</v>
      </c>
      <c r="AP12" s="10" t="s">
        <v>78</v>
      </c>
    </row>
    <row r="13" spans="1:48" s="10" customFormat="1" ht="20.100000000000001" customHeight="1" x14ac:dyDescent="0.2">
      <c r="B13" s="190"/>
      <c r="C13" s="191"/>
      <c r="D13" s="191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  <c r="Z13" s="93"/>
      <c r="AA13" s="93"/>
      <c r="AB13" s="93"/>
      <c r="AC13" s="93"/>
      <c r="AE13" s="16" t="str">
        <f>IF(D23="","","○")</f>
        <v/>
      </c>
      <c r="AF13" s="10" t="s">
        <v>151</v>
      </c>
      <c r="AH13" s="6"/>
      <c r="AI13" s="6"/>
      <c r="AJ13" s="6"/>
      <c r="AO13" s="48" t="s">
        <v>32</v>
      </c>
      <c r="AP13" s="10" t="s">
        <v>80</v>
      </c>
    </row>
    <row r="14" spans="1:48" ht="20.100000000000001" customHeight="1" x14ac:dyDescent="0.2">
      <c r="B14" s="26" t="s">
        <v>0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7"/>
      <c r="AE14" s="16" t="str">
        <f>IF(O24="","","○")</f>
        <v/>
      </c>
      <c r="AF14" s="3" t="s">
        <v>150</v>
      </c>
      <c r="AO14" s="10" t="s">
        <v>82</v>
      </c>
      <c r="AP14" s="3" t="s">
        <v>81</v>
      </c>
      <c r="AQ14" s="10"/>
    </row>
    <row r="15" spans="1:48" s="52" customFormat="1" ht="12" customHeight="1" x14ac:dyDescent="0.2">
      <c r="B15" s="200" t="s">
        <v>52</v>
      </c>
      <c r="C15" s="20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3"/>
      <c r="AE15" s="53" t="str">
        <f>IF(O23="","","○")</f>
        <v/>
      </c>
      <c r="AF15" s="52" t="s">
        <v>149</v>
      </c>
      <c r="AH15" s="54"/>
      <c r="AI15" s="54"/>
      <c r="AJ15" s="54"/>
      <c r="AO15" s="10" t="s">
        <v>84</v>
      </c>
      <c r="AP15" s="93" t="s">
        <v>83</v>
      </c>
    </row>
    <row r="16" spans="1:48" ht="20.100000000000001" customHeight="1" x14ac:dyDescent="0.2">
      <c r="B16" s="58" t="s">
        <v>6</v>
      </c>
      <c r="C16" s="59"/>
      <c r="D16" s="60" t="s">
        <v>20</v>
      </c>
      <c r="E16" s="149"/>
      <c r="F16" s="149"/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1"/>
      <c r="AE16" s="16" t="str">
        <f>IF(D26="","","○")</f>
        <v/>
      </c>
      <c r="AF16" s="10" t="s">
        <v>146</v>
      </c>
      <c r="AO16" s="10" t="s">
        <v>86</v>
      </c>
      <c r="AP16" s="3" t="s">
        <v>85</v>
      </c>
      <c r="AQ16" s="10"/>
    </row>
    <row r="17" spans="1:43" ht="20.100000000000001" customHeight="1" x14ac:dyDescent="0.2">
      <c r="B17" s="211" t="s">
        <v>23</v>
      </c>
      <c r="C17" s="212"/>
      <c r="D17" s="212"/>
      <c r="E17" s="213"/>
      <c r="F17" s="213"/>
      <c r="G17" s="21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6" t="str">
        <f>IF(O26="","","○")</f>
        <v/>
      </c>
      <c r="AF17" s="10" t="s">
        <v>147</v>
      </c>
      <c r="AO17" s="10" t="s">
        <v>88</v>
      </c>
      <c r="AP17" s="3" t="s">
        <v>87</v>
      </c>
      <c r="AQ17" s="10"/>
    </row>
    <row r="18" spans="1:43" s="10" customFormat="1" ht="20.100000000000001" customHeight="1" x14ac:dyDescent="0.2">
      <c r="B18" s="188" t="s">
        <v>53</v>
      </c>
      <c r="C18" s="189"/>
      <c r="D18" s="189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  <c r="Z18" s="93"/>
      <c r="AA18" s="93"/>
      <c r="AB18" s="93"/>
      <c r="AC18" s="93"/>
      <c r="AE18" s="16" t="str">
        <f>IF(O27="","","○")</f>
        <v/>
      </c>
      <c r="AF18" s="10" t="s">
        <v>148</v>
      </c>
      <c r="AH18" s="6"/>
      <c r="AI18" s="6"/>
      <c r="AJ18" s="6"/>
      <c r="AO18" s="66" t="s">
        <v>90</v>
      </c>
      <c r="AP18" s="10" t="s">
        <v>89</v>
      </c>
    </row>
    <row r="19" spans="1:43" s="10" customFormat="1" ht="20.100000000000001" customHeight="1" x14ac:dyDescent="0.2">
      <c r="B19" s="188"/>
      <c r="C19" s="189"/>
      <c r="D19" s="189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  <c r="Z19" s="93"/>
      <c r="AA19" s="93"/>
      <c r="AB19" s="93"/>
      <c r="AC19" s="93"/>
      <c r="AE19" s="16" t="str">
        <f>IF(O29="","","○")</f>
        <v/>
      </c>
      <c r="AF19" s="93" t="s">
        <v>152</v>
      </c>
      <c r="AH19" s="6"/>
      <c r="AI19" s="6"/>
      <c r="AJ19" s="6"/>
      <c r="AO19" s="48" t="s">
        <v>33</v>
      </c>
      <c r="AP19" s="10" t="s">
        <v>91</v>
      </c>
    </row>
    <row r="20" spans="1:43" s="10" customFormat="1" ht="20.100000000000001" customHeight="1" x14ac:dyDescent="0.2">
      <c r="B20" s="188"/>
      <c r="C20" s="189"/>
      <c r="D20" s="189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  <c r="Z20" s="93"/>
      <c r="AA20" s="93"/>
      <c r="AB20" s="93"/>
      <c r="AC20" s="93"/>
      <c r="AE20" s="16" t="str">
        <f>IF(O30="","","○")</f>
        <v/>
      </c>
      <c r="AF20" s="93" t="s">
        <v>153</v>
      </c>
      <c r="AH20" s="6"/>
      <c r="AI20" s="6"/>
      <c r="AJ20" s="6"/>
      <c r="AO20" s="48" t="s">
        <v>34</v>
      </c>
      <c r="AP20" s="10" t="s">
        <v>92</v>
      </c>
    </row>
    <row r="21" spans="1:43" s="10" customFormat="1" ht="20.100000000000001" customHeight="1" x14ac:dyDescent="0.2">
      <c r="A21" s="6"/>
      <c r="B21" s="190"/>
      <c r="C21" s="191"/>
      <c r="D21" s="191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9"/>
      <c r="Z21" s="93"/>
      <c r="AA21" s="93"/>
      <c r="AB21" s="93"/>
      <c r="AC21" s="93"/>
      <c r="AE21" s="16" t="str">
        <f>IF(E31="","","○")</f>
        <v/>
      </c>
      <c r="AF21" s="10" t="s">
        <v>154</v>
      </c>
      <c r="AH21" s="6"/>
      <c r="AO21" s="48" t="s">
        <v>35</v>
      </c>
      <c r="AP21" s="10" t="s">
        <v>93</v>
      </c>
    </row>
    <row r="22" spans="1:43" ht="20.100000000000001" customHeight="1" x14ac:dyDescent="0.2">
      <c r="B22" s="46" t="s">
        <v>1</v>
      </c>
      <c r="C22" s="47"/>
      <c r="D22" s="47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  <c r="AE22" s="16" t="str">
        <f>IF(P31="","","○")</f>
        <v/>
      </c>
      <c r="AF22" s="10" t="s">
        <v>155</v>
      </c>
      <c r="AO22" s="55" t="s">
        <v>36</v>
      </c>
      <c r="AP22" s="3" t="s">
        <v>94</v>
      </c>
      <c r="AQ22" s="10"/>
    </row>
    <row r="23" spans="1:43" ht="12" customHeight="1" x14ac:dyDescent="0.2">
      <c r="B23" s="224" t="s">
        <v>7</v>
      </c>
      <c r="C23" s="225"/>
      <c r="D23" s="119"/>
      <c r="E23" s="119"/>
      <c r="F23" s="119"/>
      <c r="G23" s="119"/>
      <c r="H23" s="119"/>
      <c r="I23" s="119"/>
      <c r="J23" s="119"/>
      <c r="K23" s="119"/>
      <c r="L23" s="119"/>
      <c r="M23" s="121" t="s">
        <v>50</v>
      </c>
      <c r="N23" s="121"/>
      <c r="O23" s="113"/>
      <c r="P23" s="113"/>
      <c r="Q23" s="113"/>
      <c r="R23" s="113"/>
      <c r="S23" s="113"/>
      <c r="T23" s="113"/>
      <c r="U23" s="113"/>
      <c r="V23" s="114"/>
      <c r="W23" s="65"/>
      <c r="AD23" s="10"/>
      <c r="AE23" s="16" t="str">
        <f>IF(D32="","","○")</f>
        <v/>
      </c>
      <c r="AF23" s="10" t="s">
        <v>156</v>
      </c>
      <c r="AK23" s="10"/>
      <c r="AO23" s="10" t="s">
        <v>96</v>
      </c>
      <c r="AP23" s="3" t="s">
        <v>95</v>
      </c>
      <c r="AQ23" s="10"/>
    </row>
    <row r="24" spans="1:43" s="10" customFormat="1" ht="20.100000000000001" customHeight="1" x14ac:dyDescent="0.2">
      <c r="B24" s="226"/>
      <c r="C24" s="227"/>
      <c r="D24" s="204"/>
      <c r="E24" s="204"/>
      <c r="F24" s="204"/>
      <c r="G24" s="204"/>
      <c r="H24" s="204"/>
      <c r="I24" s="204"/>
      <c r="J24" s="204"/>
      <c r="K24" s="204"/>
      <c r="L24" s="204"/>
      <c r="M24" s="115" t="s">
        <v>49</v>
      </c>
      <c r="N24" s="115"/>
      <c r="O24" s="154"/>
      <c r="P24" s="154"/>
      <c r="Q24" s="154"/>
      <c r="R24" s="154"/>
      <c r="S24" s="154"/>
      <c r="T24" s="154"/>
      <c r="U24" s="154"/>
      <c r="V24" s="155"/>
      <c r="W24" s="64"/>
      <c r="Z24" s="93"/>
      <c r="AA24" s="93"/>
      <c r="AB24" s="93"/>
      <c r="AC24" s="93"/>
      <c r="AE24" s="94" t="s">
        <v>158</v>
      </c>
      <c r="AF24" s="93" t="s">
        <v>157</v>
      </c>
      <c r="AH24" s="57"/>
      <c r="AI24" s="6"/>
      <c r="AJ24" s="6"/>
      <c r="AO24" s="48" t="s">
        <v>98</v>
      </c>
      <c r="AP24" s="10" t="s">
        <v>97</v>
      </c>
    </row>
    <row r="25" spans="1:43" ht="20.100000000000001" customHeight="1" x14ac:dyDescent="0.2">
      <c r="B25" s="26" t="s">
        <v>2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3"/>
      <c r="AE25" s="94" t="s">
        <v>168</v>
      </c>
      <c r="AF25" s="6" t="s">
        <v>159</v>
      </c>
      <c r="AH25" s="57"/>
      <c r="AO25" s="48" t="s">
        <v>100</v>
      </c>
      <c r="AP25" s="3" t="s">
        <v>99</v>
      </c>
      <c r="AQ25" s="10"/>
    </row>
    <row r="26" spans="1:43" ht="12" customHeight="1" x14ac:dyDescent="0.2">
      <c r="B26" s="141" t="s">
        <v>7</v>
      </c>
      <c r="C26" s="142"/>
      <c r="D26" s="119"/>
      <c r="E26" s="119"/>
      <c r="F26" s="119"/>
      <c r="G26" s="119"/>
      <c r="H26" s="119"/>
      <c r="I26" s="119"/>
      <c r="J26" s="119"/>
      <c r="K26" s="119"/>
      <c r="L26" s="119"/>
      <c r="M26" s="121" t="s">
        <v>50</v>
      </c>
      <c r="N26" s="121"/>
      <c r="O26" s="113"/>
      <c r="P26" s="113"/>
      <c r="Q26" s="113"/>
      <c r="R26" s="113"/>
      <c r="S26" s="113"/>
      <c r="T26" s="113"/>
      <c r="U26" s="113"/>
      <c r="V26" s="114"/>
      <c r="AD26" s="10"/>
      <c r="AE26" s="94" t="s">
        <v>169</v>
      </c>
      <c r="AF26" s="6" t="s">
        <v>160</v>
      </c>
      <c r="AO26" s="48" t="s">
        <v>37</v>
      </c>
      <c r="AP26" s="3" t="s">
        <v>101</v>
      </c>
      <c r="AQ26" s="10"/>
    </row>
    <row r="27" spans="1:43" s="10" customFormat="1" ht="20.100000000000001" customHeight="1" x14ac:dyDescent="0.2">
      <c r="B27" s="143"/>
      <c r="C27" s="116"/>
      <c r="D27" s="120"/>
      <c r="E27" s="120"/>
      <c r="F27" s="120"/>
      <c r="G27" s="120"/>
      <c r="H27" s="120"/>
      <c r="I27" s="120"/>
      <c r="J27" s="120"/>
      <c r="K27" s="120"/>
      <c r="L27" s="120"/>
      <c r="M27" s="116" t="s">
        <v>49</v>
      </c>
      <c r="N27" s="116"/>
      <c r="O27" s="117"/>
      <c r="P27" s="117"/>
      <c r="Q27" s="117"/>
      <c r="R27" s="117"/>
      <c r="S27" s="117"/>
      <c r="T27" s="117"/>
      <c r="U27" s="117"/>
      <c r="V27" s="118"/>
      <c r="Z27" s="93"/>
      <c r="AA27" s="93"/>
      <c r="AB27" s="93"/>
      <c r="AC27" s="93"/>
      <c r="AE27" s="94" t="s">
        <v>169</v>
      </c>
      <c r="AF27" s="6" t="s">
        <v>161</v>
      </c>
      <c r="AH27" s="6"/>
      <c r="AI27" s="6"/>
      <c r="AJ27" s="6"/>
      <c r="AO27" s="48" t="s">
        <v>38</v>
      </c>
      <c r="AP27" s="10" t="s">
        <v>102</v>
      </c>
    </row>
    <row r="28" spans="1:43" s="72" customFormat="1" ht="20.100000000000001" customHeight="1" x14ac:dyDescent="0.2">
      <c r="B28" s="26" t="s">
        <v>63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3"/>
      <c r="Z28" s="93"/>
      <c r="AA28" s="93"/>
      <c r="AB28" s="93"/>
      <c r="AC28" s="93"/>
      <c r="AE28" s="94" t="s">
        <v>169</v>
      </c>
      <c r="AF28" s="6" t="s">
        <v>162</v>
      </c>
      <c r="AH28" s="57"/>
      <c r="AI28" s="6"/>
      <c r="AJ28" s="6"/>
      <c r="AO28" s="48" t="s">
        <v>39</v>
      </c>
      <c r="AP28" s="72" t="s">
        <v>103</v>
      </c>
    </row>
    <row r="29" spans="1:43" s="72" customFormat="1" ht="12" customHeight="1" x14ac:dyDescent="0.2">
      <c r="B29" s="99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21" t="s">
        <v>65</v>
      </c>
      <c r="N29" s="121"/>
      <c r="O29" s="113"/>
      <c r="P29" s="113"/>
      <c r="Q29" s="113"/>
      <c r="R29" s="113"/>
      <c r="S29" s="113"/>
      <c r="T29" s="113"/>
      <c r="U29" s="113"/>
      <c r="V29" s="114"/>
      <c r="Z29" s="93"/>
      <c r="AA29" s="93"/>
      <c r="AB29" s="93"/>
      <c r="AC29" s="93"/>
      <c r="AE29" s="16" t="str">
        <f>IF(B42="","","○")</f>
        <v/>
      </c>
      <c r="AF29" s="95" t="s">
        <v>59</v>
      </c>
      <c r="AH29" s="6"/>
      <c r="AI29" s="6"/>
      <c r="AJ29" s="6"/>
      <c r="AO29" s="48" t="s">
        <v>105</v>
      </c>
      <c r="AP29" s="72" t="s">
        <v>104</v>
      </c>
    </row>
    <row r="30" spans="1:43" s="72" customFormat="1" ht="20.100000000000001" customHeight="1" thickBot="1" x14ac:dyDescent="0.25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75" t="s">
        <v>66</v>
      </c>
      <c r="N30" s="75"/>
      <c r="O30" s="147"/>
      <c r="P30" s="147"/>
      <c r="Q30" s="147"/>
      <c r="R30" s="147"/>
      <c r="S30" s="147"/>
      <c r="T30" s="147"/>
      <c r="U30" s="147"/>
      <c r="V30" s="148"/>
      <c r="Z30" s="93"/>
      <c r="AA30" s="93"/>
      <c r="AB30" s="93"/>
      <c r="AC30" s="93"/>
      <c r="AE30" s="16" t="str">
        <f>IF(F45="","","○")</f>
        <v/>
      </c>
      <c r="AF30" s="6" t="s">
        <v>164</v>
      </c>
      <c r="AH30" s="6"/>
      <c r="AI30" s="6"/>
      <c r="AJ30" s="6"/>
      <c r="AO30" s="48" t="s">
        <v>107</v>
      </c>
      <c r="AP30" s="72" t="s">
        <v>106</v>
      </c>
    </row>
    <row r="31" spans="1:43" s="72" customFormat="1" ht="20.100000000000001" customHeight="1" thickTop="1" x14ac:dyDescent="0.2">
      <c r="B31" s="143" t="s">
        <v>8</v>
      </c>
      <c r="C31" s="116"/>
      <c r="D31" s="116"/>
      <c r="E31" s="149"/>
      <c r="F31" s="149"/>
      <c r="G31" s="149"/>
      <c r="H31" s="149"/>
      <c r="I31" s="149"/>
      <c r="J31" s="149"/>
      <c r="K31" s="149"/>
      <c r="L31" s="149"/>
      <c r="M31" s="62" t="s">
        <v>67</v>
      </c>
      <c r="N31" s="62"/>
      <c r="O31" s="62"/>
      <c r="P31" s="149"/>
      <c r="Q31" s="149"/>
      <c r="R31" s="149"/>
      <c r="S31" s="149"/>
      <c r="T31" s="149"/>
      <c r="U31" s="149"/>
      <c r="V31" s="150"/>
      <c r="Z31" s="93"/>
      <c r="AA31" s="93"/>
      <c r="AB31" s="93"/>
      <c r="AC31" s="93"/>
      <c r="AE31" s="16" t="str">
        <f>IF(N45="","","○")</f>
        <v/>
      </c>
      <c r="AF31" s="6" t="s">
        <v>165</v>
      </c>
      <c r="AH31" s="6"/>
      <c r="AI31" s="6"/>
      <c r="AJ31" s="6"/>
      <c r="AO31" s="48" t="s">
        <v>40</v>
      </c>
      <c r="AP31" s="72" t="s">
        <v>108</v>
      </c>
    </row>
    <row r="32" spans="1:43" s="72" customFormat="1" ht="20.100000000000001" customHeight="1" x14ac:dyDescent="0.2">
      <c r="B32" s="151" t="s">
        <v>68</v>
      </c>
      <c r="C32" s="115"/>
      <c r="D32" s="152"/>
      <c r="E32" s="152"/>
      <c r="F32" s="152"/>
      <c r="G32" s="152"/>
      <c r="H32" s="152"/>
      <c r="I32" s="152"/>
      <c r="J32" s="152"/>
      <c r="K32" s="152"/>
      <c r="L32" s="152"/>
      <c r="M32" s="153" t="s">
        <v>69</v>
      </c>
      <c r="N32" s="153"/>
      <c r="O32" s="154"/>
      <c r="P32" s="154"/>
      <c r="Q32" s="154"/>
      <c r="R32" s="154"/>
      <c r="S32" s="154"/>
      <c r="T32" s="154"/>
      <c r="U32" s="154"/>
      <c r="V32" s="155"/>
      <c r="W32" s="71"/>
      <c r="Z32" s="93"/>
      <c r="AA32" s="93"/>
      <c r="AB32" s="93"/>
      <c r="AC32" s="93"/>
      <c r="AE32" s="16" t="str">
        <f>IF(E47="","","○")</f>
        <v/>
      </c>
      <c r="AF32" s="57" t="s">
        <v>64</v>
      </c>
      <c r="AH32" s="6"/>
      <c r="AI32" s="6"/>
      <c r="AJ32" s="6"/>
      <c r="AO32" s="72" t="s">
        <v>41</v>
      </c>
      <c r="AP32" s="72" t="s">
        <v>109</v>
      </c>
    </row>
    <row r="33" spans="1:43" s="92" customFormat="1" ht="20.100000000000001" customHeight="1" x14ac:dyDescent="0.2">
      <c r="B33" s="84" t="s">
        <v>70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97"/>
      <c r="Z33" s="93"/>
      <c r="AA33" s="93"/>
      <c r="AB33" s="93"/>
      <c r="AC33" s="93"/>
      <c r="AE33" s="16" t="str">
        <f>IF(O47="","","○")</f>
        <v/>
      </c>
      <c r="AF33" s="6" t="s">
        <v>166</v>
      </c>
      <c r="AH33" s="57"/>
      <c r="AI33" s="6"/>
      <c r="AJ33" s="6"/>
      <c r="AO33" s="48" t="s">
        <v>42</v>
      </c>
      <c r="AP33" s="92" t="s">
        <v>110</v>
      </c>
    </row>
    <row r="34" spans="1:43" s="92" customFormat="1" ht="20.100000000000001" customHeight="1" x14ac:dyDescent="0.2">
      <c r="B34" s="144" t="s">
        <v>179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97"/>
      <c r="Z34" s="93"/>
      <c r="AA34" s="93"/>
      <c r="AB34" s="93"/>
      <c r="AC34" s="93"/>
      <c r="AE34" s="16" t="str">
        <f>IF(E48="","","○")</f>
        <v/>
      </c>
      <c r="AF34" s="72" t="s">
        <v>54</v>
      </c>
      <c r="AH34" s="6"/>
      <c r="AI34" s="6"/>
      <c r="AJ34" s="6"/>
      <c r="AO34" s="48" t="s">
        <v>112</v>
      </c>
      <c r="AP34" s="92" t="s">
        <v>111</v>
      </c>
    </row>
    <row r="35" spans="1:43" s="92" customFormat="1" ht="20.100000000000001" customHeight="1" x14ac:dyDescent="0.2">
      <c r="B35" s="97" t="s">
        <v>180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Z35" s="93"/>
      <c r="AA35" s="93"/>
      <c r="AB35" s="93"/>
      <c r="AC35" s="93"/>
      <c r="AE35" s="16" t="str">
        <f>IF(B50="","","○")</f>
        <v/>
      </c>
      <c r="AF35" s="72" t="s">
        <v>55</v>
      </c>
      <c r="AH35" s="6"/>
      <c r="AI35" s="6"/>
      <c r="AJ35" s="6"/>
      <c r="AO35" s="48" t="s">
        <v>114</v>
      </c>
      <c r="AP35" s="92" t="s">
        <v>113</v>
      </c>
    </row>
    <row r="36" spans="1:43" s="72" customFormat="1" ht="24.75" customHeight="1" x14ac:dyDescent="0.2">
      <c r="A36" s="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Z36" s="93"/>
      <c r="AA36" s="93"/>
      <c r="AB36" s="93"/>
      <c r="AC36" s="93"/>
      <c r="AE36" s="16" t="str">
        <f>IF(B57="","","○")</f>
        <v/>
      </c>
      <c r="AF36" s="72" t="s">
        <v>56</v>
      </c>
      <c r="AH36" s="6"/>
      <c r="AI36" s="6"/>
      <c r="AJ36" s="6"/>
      <c r="AO36" s="72" t="s">
        <v>43</v>
      </c>
      <c r="AP36" s="72" t="s">
        <v>115</v>
      </c>
    </row>
    <row r="37" spans="1:43" ht="24.75" customHeight="1" x14ac:dyDescent="0.2">
      <c r="A37" s="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AE37" s="16" t="str">
        <f>IF(B85="","","○")</f>
        <v/>
      </c>
      <c r="AF37" s="72" t="s">
        <v>13</v>
      </c>
      <c r="AO37" s="48" t="s">
        <v>117</v>
      </c>
      <c r="AP37" s="3" t="s">
        <v>116</v>
      </c>
      <c r="AQ37" s="10"/>
    </row>
    <row r="38" spans="1:43" s="77" customFormat="1" ht="24.75" customHeight="1" x14ac:dyDescent="0.2">
      <c r="A38" s="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Z38" s="93"/>
      <c r="AA38" s="93"/>
      <c r="AB38" s="93"/>
      <c r="AC38" s="93"/>
      <c r="AE38" s="16" t="str">
        <f>IF(B93="","","○")</f>
        <v/>
      </c>
      <c r="AF38" s="10" t="s">
        <v>18</v>
      </c>
      <c r="AH38" s="6"/>
      <c r="AI38" s="6"/>
      <c r="AJ38" s="6"/>
      <c r="AO38" s="48" t="s">
        <v>44</v>
      </c>
      <c r="AP38" s="77" t="s">
        <v>118</v>
      </c>
    </row>
    <row r="39" spans="1:43" s="77" customFormat="1" ht="24.75" customHeight="1" x14ac:dyDescent="0.2">
      <c r="A39" s="6"/>
      <c r="B39" s="89" t="s">
        <v>71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X39" s="14"/>
      <c r="Z39" s="93"/>
      <c r="AA39" s="93"/>
      <c r="AB39" s="93"/>
      <c r="AC39" s="93"/>
      <c r="AE39" s="16" t="str">
        <f>IF(COUNTA(B111:V111)=3,"○","")</f>
        <v/>
      </c>
      <c r="AF39" s="10" t="s">
        <v>171</v>
      </c>
      <c r="AH39" s="6"/>
      <c r="AI39" s="6"/>
      <c r="AJ39" s="6"/>
      <c r="AO39" s="77" t="s">
        <v>120</v>
      </c>
      <c r="AP39" s="77" t="s">
        <v>119</v>
      </c>
    </row>
    <row r="40" spans="1:43" s="10" customFormat="1" ht="20.100000000000001" customHeight="1" x14ac:dyDescent="0.2">
      <c r="A40" s="6"/>
      <c r="B40" s="104" t="s">
        <v>177</v>
      </c>
      <c r="C40" s="6"/>
      <c r="D40" s="6"/>
      <c r="E40" s="6"/>
      <c r="Z40" s="93"/>
      <c r="AA40" s="93"/>
      <c r="AB40" s="93"/>
      <c r="AC40" s="93"/>
      <c r="AE40" s="102"/>
      <c r="AF40" s="102"/>
      <c r="AG40" s="6"/>
      <c r="AH40" s="6"/>
      <c r="AI40" s="6"/>
      <c r="AJ40" s="6"/>
      <c r="AN40" s="3"/>
      <c r="AO40" s="48" t="s">
        <v>122</v>
      </c>
      <c r="AP40" s="10" t="s">
        <v>121</v>
      </c>
    </row>
    <row r="41" spans="1:43" ht="19.5" customHeight="1" x14ac:dyDescent="0.2">
      <c r="A41" s="6"/>
      <c r="B41" s="29" t="s">
        <v>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E41" s="3"/>
      <c r="AF41" s="3"/>
      <c r="AO41" s="48" t="s">
        <v>124</v>
      </c>
      <c r="AP41" s="3" t="s">
        <v>123</v>
      </c>
    </row>
    <row r="42" spans="1:43" ht="19.5" customHeight="1" x14ac:dyDescent="0.2">
      <c r="A42" s="6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D42" s="10"/>
      <c r="AE42" s="3"/>
      <c r="AF42" s="3"/>
      <c r="AO42" s="10" t="s">
        <v>126</v>
      </c>
      <c r="AP42" s="3" t="s">
        <v>125</v>
      </c>
    </row>
    <row r="43" spans="1:43" ht="19.5" customHeight="1" x14ac:dyDescent="0.2">
      <c r="A43" s="11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3"/>
      <c r="AD43" s="10"/>
      <c r="AE43" s="3"/>
      <c r="AF43" s="3"/>
      <c r="AO43" s="10" t="s">
        <v>128</v>
      </c>
      <c r="AP43" s="3" t="s">
        <v>127</v>
      </c>
    </row>
    <row r="44" spans="1:43" ht="19.5" customHeight="1" x14ac:dyDescent="0.2">
      <c r="A44" s="6"/>
      <c r="B44" s="32" t="s">
        <v>163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0"/>
      <c r="W44" s="30"/>
      <c r="X44" s="30"/>
      <c r="Y44" s="30"/>
      <c r="Z44" s="31"/>
      <c r="AD44" s="10"/>
      <c r="AE44" s="3"/>
      <c r="AF44" s="3"/>
      <c r="AO44" s="48" t="s">
        <v>130</v>
      </c>
      <c r="AP44" s="3" t="s">
        <v>129</v>
      </c>
    </row>
    <row r="45" spans="1:43" s="10" customFormat="1" ht="19.5" customHeight="1" x14ac:dyDescent="0.2">
      <c r="A45" s="6"/>
      <c r="B45" s="23"/>
      <c r="C45" s="13"/>
      <c r="D45" s="43"/>
      <c r="E45" s="43"/>
      <c r="F45" s="145"/>
      <c r="G45" s="145"/>
      <c r="H45" s="145"/>
      <c r="I45" s="145"/>
      <c r="J45" s="145"/>
      <c r="K45" s="12"/>
      <c r="L45" s="20" t="s">
        <v>14</v>
      </c>
      <c r="M45" s="43"/>
      <c r="N45" s="145"/>
      <c r="O45" s="145"/>
      <c r="P45" s="145"/>
      <c r="Q45" s="145"/>
      <c r="R45" s="145"/>
      <c r="S45" s="13"/>
      <c r="T45" s="13"/>
      <c r="U45" s="24"/>
      <c r="V45" s="13"/>
      <c r="W45" s="24"/>
      <c r="X45" s="3"/>
      <c r="Y45" s="24"/>
      <c r="Z45" s="25"/>
      <c r="AA45" s="93"/>
      <c r="AB45" s="93"/>
      <c r="AC45" s="93"/>
      <c r="AE45" s="6"/>
      <c r="AF45" s="6"/>
      <c r="AG45" s="6"/>
      <c r="AH45" s="6"/>
      <c r="AI45" s="6"/>
      <c r="AJ45" s="6"/>
      <c r="AK45" s="3"/>
      <c r="AL45" s="3"/>
      <c r="AM45" s="3"/>
      <c r="AN45" s="3"/>
      <c r="AO45" s="3" t="s">
        <v>132</v>
      </c>
      <c r="AP45" s="3" t="s">
        <v>131</v>
      </c>
    </row>
    <row r="46" spans="1:43" ht="19.5" customHeight="1" x14ac:dyDescent="0.2">
      <c r="A46" s="19"/>
      <c r="B46" s="34" t="s">
        <v>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0"/>
      <c r="W46" s="30"/>
      <c r="X46" s="30"/>
      <c r="Y46" s="30"/>
      <c r="Z46" s="31"/>
      <c r="AD46" s="10"/>
      <c r="AO46" s="48" t="s">
        <v>58</v>
      </c>
      <c r="AP46" s="3" t="s">
        <v>133</v>
      </c>
    </row>
    <row r="47" spans="1:43" ht="19.5" customHeight="1" x14ac:dyDescent="0.2">
      <c r="A47" s="6"/>
      <c r="B47" s="164" t="s">
        <v>16</v>
      </c>
      <c r="C47" s="156"/>
      <c r="D47" s="156"/>
      <c r="E47" s="146"/>
      <c r="F47" s="146"/>
      <c r="G47" s="146"/>
      <c r="H47" s="146"/>
      <c r="I47" s="146"/>
      <c r="J47" s="146"/>
      <c r="K47" s="4"/>
      <c r="L47" s="156" t="s">
        <v>10</v>
      </c>
      <c r="M47" s="156"/>
      <c r="N47" s="156"/>
      <c r="O47" s="157"/>
      <c r="P47" s="157"/>
      <c r="Q47" s="157"/>
      <c r="R47" s="157"/>
      <c r="S47" s="4"/>
      <c r="T47" s="4"/>
      <c r="U47" s="4"/>
      <c r="V47" s="4"/>
      <c r="W47" s="4"/>
      <c r="X47" s="4"/>
      <c r="Y47" s="4"/>
      <c r="Z47" s="5"/>
      <c r="AD47" s="10"/>
      <c r="AE47" s="10"/>
      <c r="AF47" s="10"/>
      <c r="AK47" s="10"/>
      <c r="AL47" s="10"/>
      <c r="AM47" s="10"/>
      <c r="AN47" s="10"/>
      <c r="AO47" s="10" t="s">
        <v>135</v>
      </c>
      <c r="AP47" s="10" t="s">
        <v>134</v>
      </c>
    </row>
    <row r="48" spans="1:43" ht="19.5" customHeight="1" x14ac:dyDescent="0.2">
      <c r="A48" s="6"/>
      <c r="B48" s="165" t="s">
        <v>9</v>
      </c>
      <c r="C48" s="166"/>
      <c r="D48" s="166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5"/>
      <c r="AD48" s="10"/>
      <c r="AE48" s="10"/>
      <c r="AF48" s="10"/>
      <c r="AK48" s="10"/>
      <c r="AL48" s="10"/>
      <c r="AM48" s="10"/>
      <c r="AN48" s="10"/>
      <c r="AO48" s="10" t="s">
        <v>137</v>
      </c>
      <c r="AP48" s="10" t="s">
        <v>136</v>
      </c>
    </row>
    <row r="49" spans="1:42" ht="19.5" customHeight="1" x14ac:dyDescent="0.2">
      <c r="A49" s="6"/>
      <c r="B49" s="34" t="s">
        <v>22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0"/>
      <c r="W49" s="30"/>
      <c r="X49" s="30"/>
      <c r="Y49" s="30"/>
      <c r="Z49" s="31"/>
      <c r="AD49" s="10"/>
      <c r="AE49" s="10"/>
      <c r="AF49" s="10"/>
      <c r="AK49" s="10"/>
      <c r="AL49" s="10"/>
      <c r="AM49" s="10"/>
      <c r="AN49" s="10"/>
      <c r="AO49" s="10" t="s">
        <v>139</v>
      </c>
      <c r="AP49" s="10" t="s">
        <v>138</v>
      </c>
    </row>
    <row r="50" spans="1:42" s="10" customFormat="1" ht="19.5" customHeight="1" x14ac:dyDescent="0.2">
      <c r="A50" s="8"/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4"/>
      <c r="AA50" s="93"/>
      <c r="AB50" s="93"/>
      <c r="AC50" s="93"/>
      <c r="AG50" s="6"/>
      <c r="AH50" s="6"/>
      <c r="AI50" s="6"/>
      <c r="AJ50" s="6"/>
      <c r="AO50" s="10" t="s">
        <v>45</v>
      </c>
      <c r="AP50" s="10" t="s">
        <v>140</v>
      </c>
    </row>
    <row r="51" spans="1:42" s="10" customFormat="1" ht="19.5" customHeight="1" x14ac:dyDescent="0.2">
      <c r="A51" s="8"/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7"/>
      <c r="AA51" s="93"/>
      <c r="AB51" s="93"/>
      <c r="AC51" s="93"/>
      <c r="AG51" s="6"/>
      <c r="AH51" s="6"/>
      <c r="AI51" s="6"/>
      <c r="AJ51" s="6"/>
      <c r="AO51" s="67" t="s">
        <v>46</v>
      </c>
      <c r="AP51" s="10" t="s">
        <v>141</v>
      </c>
    </row>
    <row r="52" spans="1:42" s="10" customFormat="1" ht="19.5" customHeight="1" x14ac:dyDescent="0.2">
      <c r="A52" s="8"/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7"/>
      <c r="AA52" s="93"/>
      <c r="AB52" s="93"/>
      <c r="AC52" s="93"/>
      <c r="AE52" s="6"/>
      <c r="AF52" s="6"/>
      <c r="AG52" s="6"/>
      <c r="AH52" s="6"/>
      <c r="AI52" s="6"/>
      <c r="AJ52" s="6"/>
      <c r="AK52" s="3"/>
      <c r="AL52" s="3"/>
      <c r="AM52" s="3"/>
      <c r="AN52" s="3"/>
      <c r="AO52" s="3" t="s">
        <v>47</v>
      </c>
      <c r="AP52" s="3" t="s">
        <v>142</v>
      </c>
    </row>
    <row r="53" spans="1:42" s="10" customFormat="1" ht="19.5" customHeight="1" x14ac:dyDescent="0.2">
      <c r="A53" s="8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7"/>
      <c r="AA53" s="93"/>
      <c r="AB53" s="93"/>
      <c r="AC53" s="93"/>
      <c r="AE53" s="6"/>
      <c r="AF53" s="6"/>
      <c r="AG53" s="6"/>
      <c r="AH53" s="6"/>
      <c r="AI53" s="6"/>
      <c r="AJ53" s="6"/>
      <c r="AK53" s="3"/>
      <c r="AL53" s="3"/>
      <c r="AM53" s="3"/>
      <c r="AN53" s="3"/>
      <c r="AO53" s="3" t="s">
        <v>144</v>
      </c>
      <c r="AP53" s="3" t="s">
        <v>143</v>
      </c>
    </row>
    <row r="54" spans="1:42" s="10" customFormat="1" ht="19.5" customHeight="1" x14ac:dyDescent="0.2">
      <c r="A54" s="8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7"/>
      <c r="AA54" s="93"/>
      <c r="AB54" s="93"/>
      <c r="AC54" s="93"/>
      <c r="AE54" s="6"/>
      <c r="AF54" s="6"/>
      <c r="AG54" s="6"/>
      <c r="AH54" s="6"/>
      <c r="AI54" s="6"/>
      <c r="AJ54" s="6"/>
    </row>
    <row r="55" spans="1:42" s="10" customFormat="1" ht="19.5" customHeight="1" x14ac:dyDescent="0.2">
      <c r="A55" s="8"/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93"/>
      <c r="AB55" s="93"/>
      <c r="AC55" s="93"/>
      <c r="AD55" s="3"/>
      <c r="AE55" s="6"/>
      <c r="AF55" s="6"/>
      <c r="AG55" s="6"/>
      <c r="AH55" s="6"/>
      <c r="AI55" s="6"/>
      <c r="AJ55" s="6"/>
    </row>
    <row r="56" spans="1:42" s="10" customFormat="1" ht="19.5" customHeight="1" x14ac:dyDescent="0.2">
      <c r="A56" s="8"/>
      <c r="B56" s="111" t="s">
        <v>170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07"/>
      <c r="W56" s="107"/>
      <c r="X56" s="107"/>
      <c r="Y56" s="107"/>
      <c r="Z56" s="108"/>
      <c r="AA56" s="93"/>
      <c r="AB56" s="93"/>
      <c r="AC56" s="93"/>
      <c r="AD56" s="3"/>
      <c r="AE56" s="6"/>
      <c r="AF56" s="6"/>
      <c r="AG56" s="6"/>
      <c r="AH56" s="6"/>
      <c r="AI56" s="6"/>
      <c r="AJ56" s="6"/>
    </row>
    <row r="57" spans="1:42" s="10" customFormat="1" ht="19.5" customHeight="1" x14ac:dyDescent="0.2">
      <c r="A57" s="8"/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  <c r="AA57" s="93"/>
      <c r="AB57" s="93"/>
      <c r="AC57" s="93"/>
      <c r="AD57" s="3"/>
      <c r="AE57" s="6"/>
      <c r="AF57" s="6"/>
      <c r="AG57" s="6"/>
      <c r="AH57" s="6"/>
      <c r="AI57" s="6"/>
      <c r="AJ57" s="6"/>
    </row>
    <row r="58" spans="1:42" s="10" customFormat="1" ht="19.5" customHeight="1" x14ac:dyDescent="0.2">
      <c r="A58" s="8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7"/>
      <c r="AA58" s="93"/>
      <c r="AB58" s="93"/>
      <c r="AC58" s="93"/>
      <c r="AD58" s="3"/>
      <c r="AE58" s="6"/>
      <c r="AF58" s="6"/>
      <c r="AG58" s="6"/>
      <c r="AH58" s="6"/>
      <c r="AI58" s="6"/>
      <c r="AJ58" s="6"/>
    </row>
    <row r="59" spans="1:42" s="10" customFormat="1" ht="19.5" customHeight="1" x14ac:dyDescent="0.2">
      <c r="A59" s="8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7"/>
      <c r="AA59" s="93"/>
      <c r="AB59" s="93"/>
      <c r="AC59" s="93"/>
      <c r="AD59" s="3"/>
      <c r="AE59" s="6"/>
      <c r="AF59" s="6"/>
      <c r="AG59" s="6"/>
      <c r="AH59" s="6"/>
      <c r="AI59" s="6"/>
      <c r="AJ59" s="6"/>
    </row>
    <row r="60" spans="1:42" s="10" customFormat="1" ht="19.5" customHeight="1" x14ac:dyDescent="0.2">
      <c r="A60" s="8"/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7"/>
      <c r="AA60" s="93"/>
      <c r="AB60" s="93"/>
      <c r="AC60" s="93"/>
      <c r="AD60" s="3"/>
      <c r="AE60" s="6"/>
      <c r="AF60" s="6"/>
      <c r="AG60" s="6"/>
      <c r="AH60" s="6"/>
      <c r="AI60" s="6"/>
      <c r="AJ60" s="6"/>
    </row>
    <row r="61" spans="1:42" s="10" customFormat="1" ht="19.5" customHeight="1" x14ac:dyDescent="0.2">
      <c r="A61" s="6"/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7"/>
      <c r="AA61" s="93"/>
      <c r="AB61" s="93"/>
      <c r="AC61" s="93"/>
      <c r="AD61" s="3"/>
      <c r="AE61" s="6"/>
      <c r="AF61" s="6"/>
      <c r="AG61" s="6"/>
      <c r="AH61" s="6"/>
      <c r="AI61" s="6"/>
      <c r="AJ61" s="6"/>
    </row>
    <row r="62" spans="1:42" s="10" customFormat="1" ht="19.5" customHeight="1" x14ac:dyDescent="0.2">
      <c r="A62" s="9"/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7"/>
      <c r="AA62" s="93"/>
      <c r="AB62" s="93"/>
      <c r="AC62" s="93"/>
      <c r="AD62" s="3"/>
      <c r="AE62" s="6"/>
      <c r="AF62" s="6"/>
      <c r="AG62" s="6"/>
      <c r="AH62" s="6"/>
      <c r="AI62" s="6"/>
      <c r="AJ62" s="6"/>
    </row>
    <row r="63" spans="1:42" ht="19.5" customHeight="1" x14ac:dyDescent="0.2">
      <c r="A63" s="9"/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7"/>
    </row>
    <row r="64" spans="1:42" ht="19.5" customHeight="1" x14ac:dyDescent="0.2">
      <c r="A64" s="9"/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7"/>
    </row>
    <row r="65" spans="1:36" ht="19.5" customHeight="1" x14ac:dyDescent="0.2">
      <c r="A65" s="9"/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1:36" s="77" customFormat="1" ht="19.5" customHeight="1" x14ac:dyDescent="0.2">
      <c r="A66" s="9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7"/>
      <c r="AA66" s="93"/>
      <c r="AB66" s="93"/>
      <c r="AC66" s="93"/>
      <c r="AE66" s="6"/>
      <c r="AF66" s="6"/>
      <c r="AG66" s="6"/>
      <c r="AH66" s="6"/>
      <c r="AI66" s="6"/>
      <c r="AJ66" s="6"/>
    </row>
    <row r="67" spans="1:36" s="77" customFormat="1" ht="19.5" customHeight="1" x14ac:dyDescent="0.2">
      <c r="A67" s="9"/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  <c r="AA67" s="93"/>
      <c r="AB67" s="93"/>
      <c r="AC67" s="93"/>
      <c r="AE67" s="6"/>
      <c r="AF67" s="6"/>
      <c r="AG67" s="6"/>
      <c r="AH67" s="6"/>
      <c r="AI67" s="6"/>
      <c r="AJ67" s="6"/>
    </row>
    <row r="68" spans="1:36" s="77" customFormat="1" ht="19.5" customHeight="1" x14ac:dyDescent="0.2">
      <c r="A68" s="9"/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  <c r="AA68" s="93"/>
      <c r="AB68" s="93"/>
      <c r="AC68" s="93"/>
      <c r="AE68" s="6"/>
      <c r="AF68" s="6"/>
      <c r="AG68" s="6"/>
      <c r="AH68" s="6"/>
      <c r="AI68" s="6"/>
      <c r="AJ68" s="6"/>
    </row>
    <row r="69" spans="1:36" s="77" customFormat="1" ht="19.5" customHeight="1" x14ac:dyDescent="0.2">
      <c r="A69" s="9"/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7"/>
      <c r="AA69" s="93"/>
      <c r="AB69" s="93"/>
      <c r="AC69" s="93"/>
      <c r="AE69" s="6"/>
      <c r="AF69" s="6"/>
      <c r="AG69" s="6"/>
      <c r="AH69" s="6"/>
      <c r="AI69" s="6"/>
      <c r="AJ69" s="6"/>
    </row>
    <row r="70" spans="1:36" s="77" customFormat="1" ht="19.5" customHeight="1" x14ac:dyDescent="0.2">
      <c r="A70" s="9"/>
      <c r="B70" s="135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7"/>
      <c r="AA70" s="93"/>
      <c r="AB70" s="93"/>
      <c r="AC70" s="93"/>
      <c r="AE70" s="6"/>
      <c r="AF70" s="6"/>
      <c r="AG70" s="6"/>
      <c r="AH70" s="6"/>
      <c r="AI70" s="6"/>
      <c r="AJ70" s="6"/>
    </row>
    <row r="71" spans="1:36" s="77" customFormat="1" ht="19.5" customHeight="1" x14ac:dyDescent="0.2">
      <c r="A71" s="9"/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7"/>
      <c r="AA71" s="93"/>
      <c r="AB71" s="93"/>
      <c r="AC71" s="93"/>
      <c r="AE71" s="6"/>
      <c r="AF71" s="6"/>
      <c r="AG71" s="6"/>
      <c r="AH71" s="6"/>
      <c r="AI71" s="6"/>
      <c r="AJ71" s="6"/>
    </row>
    <row r="72" spans="1:36" s="77" customFormat="1" ht="19.5" customHeight="1" x14ac:dyDescent="0.2">
      <c r="A72" s="9"/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7"/>
      <c r="AA72" s="93"/>
      <c r="AB72" s="93"/>
      <c r="AC72" s="93"/>
      <c r="AE72" s="6"/>
      <c r="AF72" s="6"/>
      <c r="AG72" s="6"/>
      <c r="AH72" s="6"/>
      <c r="AI72" s="6"/>
      <c r="AJ72" s="6"/>
    </row>
    <row r="73" spans="1:36" s="77" customFormat="1" ht="19.5" customHeight="1" x14ac:dyDescent="0.2">
      <c r="A73" s="9"/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7"/>
      <c r="AA73" s="93"/>
      <c r="AB73" s="93"/>
      <c r="AC73" s="93"/>
      <c r="AE73" s="6"/>
      <c r="AF73" s="6"/>
      <c r="AG73" s="6"/>
      <c r="AH73" s="6"/>
      <c r="AI73" s="6"/>
      <c r="AJ73" s="6"/>
    </row>
    <row r="74" spans="1:36" s="77" customFormat="1" ht="19.5" customHeight="1" x14ac:dyDescent="0.2">
      <c r="A74" s="9"/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7"/>
      <c r="AA74" s="93"/>
      <c r="AB74" s="93"/>
      <c r="AC74" s="93"/>
      <c r="AE74" s="6"/>
      <c r="AF74" s="6"/>
      <c r="AG74" s="6"/>
      <c r="AH74" s="6"/>
      <c r="AI74" s="6"/>
      <c r="AJ74" s="6"/>
    </row>
    <row r="75" spans="1:36" s="77" customFormat="1" ht="19.5" customHeight="1" x14ac:dyDescent="0.2">
      <c r="A75" s="9"/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7"/>
      <c r="AA75" s="93"/>
      <c r="AB75" s="93"/>
      <c r="AC75" s="93"/>
      <c r="AE75" s="6"/>
      <c r="AF75" s="6"/>
      <c r="AG75" s="6"/>
      <c r="AH75" s="6"/>
      <c r="AI75" s="6"/>
      <c r="AJ75" s="6"/>
    </row>
    <row r="76" spans="1:36" ht="19.5" customHeight="1" x14ac:dyDescent="0.2">
      <c r="A76" s="9"/>
      <c r="B76" s="135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</row>
    <row r="77" spans="1:36" ht="19.5" customHeight="1" x14ac:dyDescent="0.2">
      <c r="A77" s="9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</row>
    <row r="78" spans="1:36" ht="19.5" customHeight="1" x14ac:dyDescent="0.2">
      <c r="A78" s="9"/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7"/>
    </row>
    <row r="79" spans="1:36" ht="19.5" customHeight="1" x14ac:dyDescent="0.2">
      <c r="A79" s="9"/>
      <c r="B79" s="135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1:36" ht="19.5" customHeight="1" x14ac:dyDescent="0.2">
      <c r="A80" s="9"/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7"/>
    </row>
    <row r="81" spans="1:26" ht="19.5" customHeight="1" x14ac:dyDescent="0.2">
      <c r="A81" s="9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7"/>
    </row>
    <row r="82" spans="1:26" ht="19.5" customHeight="1" x14ac:dyDescent="0.2">
      <c r="A82" s="1"/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40"/>
    </row>
    <row r="83" spans="1:26" ht="19.5" customHeight="1" x14ac:dyDescent="0.2">
      <c r="A83" s="6"/>
      <c r="B83" s="6"/>
      <c r="C83" s="6"/>
      <c r="D83" s="6"/>
      <c r="E83" s="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6" ht="19.5" customHeight="1" x14ac:dyDescent="0.2">
      <c r="A84" s="9"/>
      <c r="B84" s="34" t="s">
        <v>167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0"/>
      <c r="W84" s="30"/>
      <c r="X84" s="30"/>
      <c r="Y84" s="30"/>
      <c r="Z84" s="31"/>
    </row>
    <row r="85" spans="1:26" ht="19.5" customHeight="1" x14ac:dyDescent="0.2">
      <c r="A85" s="9"/>
      <c r="B85" s="132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4"/>
    </row>
    <row r="86" spans="1:26" ht="19.5" customHeight="1" x14ac:dyDescent="0.2">
      <c r="A86" s="9"/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7"/>
    </row>
    <row r="87" spans="1:26" ht="19.5" customHeight="1" x14ac:dyDescent="0.2">
      <c r="A87" s="9"/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1:26" ht="19.5" customHeight="1" x14ac:dyDescent="0.2">
      <c r="A88" s="9"/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7"/>
    </row>
    <row r="89" spans="1:26" ht="19.5" customHeight="1" x14ac:dyDescent="0.2">
      <c r="A89" s="9"/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7"/>
    </row>
    <row r="90" spans="1:26" ht="19.5" customHeight="1" x14ac:dyDescent="0.2">
      <c r="A90" s="9"/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7"/>
    </row>
    <row r="91" spans="1:26" ht="19.5" customHeight="1" x14ac:dyDescent="0.2">
      <c r="A91" s="7"/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40"/>
    </row>
    <row r="92" spans="1:26" ht="19.5" customHeight="1" x14ac:dyDescent="0.2">
      <c r="A92" s="9"/>
      <c r="B92" s="109" t="s">
        <v>17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07"/>
      <c r="W92" s="107"/>
      <c r="X92" s="107"/>
      <c r="Y92" s="107"/>
      <c r="Z92" s="108"/>
    </row>
    <row r="93" spans="1:26" ht="19.5" customHeight="1" x14ac:dyDescent="0.2">
      <c r="A93" s="9"/>
      <c r="B93" s="132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4"/>
    </row>
    <row r="94" spans="1:26" ht="19.5" customHeight="1" x14ac:dyDescent="0.2">
      <c r="A94" s="6"/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7"/>
    </row>
    <row r="95" spans="1:26" ht="19.5" customHeight="1" x14ac:dyDescent="0.2">
      <c r="A95" s="9"/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7"/>
    </row>
    <row r="96" spans="1:26" ht="19.5" customHeight="1" x14ac:dyDescent="0.2">
      <c r="A96" s="9"/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7"/>
    </row>
    <row r="97" spans="1:43" ht="19.5" customHeight="1" x14ac:dyDescent="0.2">
      <c r="A97" s="6"/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7"/>
    </row>
    <row r="98" spans="1:43" ht="19.5" customHeight="1" x14ac:dyDescent="0.2">
      <c r="A98" s="9"/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40"/>
    </row>
    <row r="99" spans="1:43" ht="19.5" customHeight="1" x14ac:dyDescent="0.2">
      <c r="A99" s="9"/>
      <c r="B99" s="105" t="s">
        <v>48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7"/>
      <c r="X99" s="107"/>
      <c r="Y99" s="107"/>
      <c r="Z99" s="108"/>
    </row>
    <row r="100" spans="1:43" ht="19.5" customHeight="1" x14ac:dyDescent="0.2">
      <c r="A100" s="6"/>
      <c r="B100" s="132" t="s">
        <v>181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4"/>
    </row>
    <row r="101" spans="1:43" ht="19.5" customHeight="1" x14ac:dyDescent="0.2">
      <c r="A101" s="6"/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7"/>
    </row>
    <row r="102" spans="1:43" ht="19.5" customHeight="1" x14ac:dyDescent="0.2">
      <c r="A102" s="9"/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7"/>
    </row>
    <row r="103" spans="1:43" ht="19.5" customHeight="1" x14ac:dyDescent="0.2">
      <c r="A103" s="6"/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7"/>
    </row>
    <row r="104" spans="1:43" s="67" customFormat="1" ht="19.5" customHeight="1" x14ac:dyDescent="0.2">
      <c r="A104" s="9"/>
      <c r="B104" s="138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40"/>
      <c r="AA104" s="93"/>
      <c r="AB104" s="93"/>
      <c r="AC104" s="93"/>
      <c r="AE104" s="6"/>
      <c r="AF104" s="6"/>
      <c r="AG104" s="6"/>
      <c r="AH104" s="6"/>
      <c r="AI104" s="6"/>
      <c r="AJ104" s="6"/>
    </row>
    <row r="105" spans="1:43" ht="19.5" customHeight="1" x14ac:dyDescent="0.2">
      <c r="A105" s="6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43" ht="29.25" customHeight="1" x14ac:dyDescent="0.2">
      <c r="A106" s="9"/>
      <c r="B106" s="79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51"/>
    </row>
    <row r="107" spans="1:43" ht="14.25" customHeight="1" x14ac:dyDescent="0.2">
      <c r="A107" s="9"/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39"/>
    </row>
    <row r="108" spans="1:43" ht="18.75" customHeight="1" x14ac:dyDescent="0.2">
      <c r="A108" s="6"/>
      <c r="B108" s="79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91"/>
      <c r="X108" s="6"/>
      <c r="Y108" s="6"/>
      <c r="Z108" s="6"/>
      <c r="AA108" s="6"/>
      <c r="AB108" s="6"/>
      <c r="AC108" s="6"/>
      <c r="AD108" s="6"/>
      <c r="AK108" s="6"/>
      <c r="AL108" s="6"/>
      <c r="AM108" s="6"/>
      <c r="AN108" s="6"/>
      <c r="AO108" s="6"/>
      <c r="AP108" s="6"/>
      <c r="AQ108" s="6"/>
    </row>
    <row r="109" spans="1:43" s="68" customFormat="1" ht="19.5" customHeight="1" x14ac:dyDescent="0.2">
      <c r="A109" s="6"/>
      <c r="B109" s="34" t="s">
        <v>19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0"/>
      <c r="T109" s="30"/>
      <c r="U109" s="30"/>
      <c r="V109" s="31"/>
      <c r="W109" s="103"/>
      <c r="X109" s="103"/>
      <c r="Y109" s="103"/>
      <c r="Z109" s="103"/>
      <c r="AA109" s="93"/>
      <c r="AB109" s="93"/>
      <c r="AC109" s="93"/>
      <c r="AE109" s="6"/>
      <c r="AF109" s="6"/>
      <c r="AG109" s="6"/>
      <c r="AH109" s="6"/>
      <c r="AI109" s="6"/>
      <c r="AJ109" s="6"/>
    </row>
    <row r="110" spans="1:43" s="68" customFormat="1" ht="19.5" customHeight="1" x14ac:dyDescent="0.2">
      <c r="A110" s="7"/>
      <c r="B110" s="170" t="s">
        <v>60</v>
      </c>
      <c r="C110" s="170"/>
      <c r="D110" s="170"/>
      <c r="E110" s="170"/>
      <c r="F110" s="170"/>
      <c r="G110" s="174" t="s">
        <v>11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6"/>
      <c r="T110" s="174" t="s">
        <v>62</v>
      </c>
      <c r="U110" s="175"/>
      <c r="V110" s="176"/>
      <c r="Z110" s="93"/>
      <c r="AA110" s="93"/>
      <c r="AB110" s="93"/>
      <c r="AC110" s="93"/>
      <c r="AE110" s="6"/>
      <c r="AF110" s="6"/>
      <c r="AG110" s="6"/>
      <c r="AH110" s="6"/>
      <c r="AI110" s="6"/>
      <c r="AJ110" s="6"/>
    </row>
    <row r="111" spans="1:43" s="68" customFormat="1" ht="27" customHeight="1" x14ac:dyDescent="0.2">
      <c r="A111" s="7"/>
      <c r="B111" s="128"/>
      <c r="C111" s="128"/>
      <c r="D111" s="128"/>
      <c r="E111" s="128"/>
      <c r="F111" s="128"/>
      <c r="G111" s="178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80"/>
      <c r="T111" s="129"/>
      <c r="U111" s="130"/>
      <c r="V111" s="131"/>
      <c r="Z111" s="93"/>
      <c r="AA111" s="93"/>
      <c r="AB111" s="93"/>
      <c r="AC111" s="93"/>
      <c r="AE111" s="6"/>
      <c r="AF111" s="6"/>
      <c r="AG111" s="6"/>
      <c r="AH111" s="6"/>
      <c r="AI111" s="6"/>
      <c r="AJ111" s="6"/>
    </row>
    <row r="112" spans="1:43" s="68" customFormat="1" ht="27" customHeight="1" x14ac:dyDescent="0.2">
      <c r="A112" s="7"/>
      <c r="B112" s="173"/>
      <c r="C112" s="173"/>
      <c r="D112" s="173"/>
      <c r="E112" s="173"/>
      <c r="F112" s="173"/>
      <c r="G112" s="122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4"/>
      <c r="T112" s="129"/>
      <c r="U112" s="130"/>
      <c r="V112" s="131"/>
      <c r="Z112" s="93"/>
      <c r="AA112" s="93"/>
      <c r="AB112" s="93"/>
      <c r="AC112" s="93"/>
      <c r="AE112" s="6"/>
      <c r="AF112" s="6"/>
      <c r="AG112" s="6"/>
      <c r="AH112" s="6"/>
      <c r="AI112" s="6"/>
      <c r="AJ112" s="6"/>
    </row>
    <row r="113" spans="1:36" s="68" customFormat="1" ht="27" customHeight="1" x14ac:dyDescent="0.2">
      <c r="A113" s="7"/>
      <c r="B113" s="125"/>
      <c r="C113" s="126"/>
      <c r="D113" s="126"/>
      <c r="E113" s="126"/>
      <c r="F113" s="127"/>
      <c r="G113" s="122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4"/>
      <c r="T113" s="167"/>
      <c r="U113" s="168"/>
      <c r="V113" s="169"/>
      <c r="Z113" s="93"/>
      <c r="AA113" s="93"/>
      <c r="AB113" s="93"/>
      <c r="AC113" s="93"/>
      <c r="AE113" s="6"/>
      <c r="AF113" s="6"/>
      <c r="AG113" s="6"/>
      <c r="AH113" s="6"/>
      <c r="AI113" s="6"/>
      <c r="AJ113" s="6"/>
    </row>
    <row r="114" spans="1:36" s="68" customFormat="1" ht="27" customHeight="1" x14ac:dyDescent="0.2">
      <c r="A114" s="7"/>
      <c r="B114" s="125"/>
      <c r="C114" s="126"/>
      <c r="D114" s="126"/>
      <c r="E114" s="126"/>
      <c r="F114" s="127"/>
      <c r="G114" s="122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4"/>
      <c r="T114" s="167"/>
      <c r="U114" s="168"/>
      <c r="V114" s="169"/>
      <c r="W114" s="6"/>
      <c r="Z114" s="93"/>
      <c r="AA114" s="93"/>
      <c r="AB114" s="93"/>
      <c r="AC114" s="93"/>
      <c r="AE114" s="6"/>
      <c r="AF114" s="6"/>
      <c r="AG114" s="6"/>
      <c r="AH114" s="6"/>
      <c r="AI114" s="6"/>
      <c r="AJ114" s="6"/>
    </row>
    <row r="115" spans="1:36" s="68" customFormat="1" ht="27" customHeight="1" x14ac:dyDescent="0.2">
      <c r="A115" s="7"/>
      <c r="B115" s="125"/>
      <c r="C115" s="126"/>
      <c r="D115" s="126"/>
      <c r="E115" s="126"/>
      <c r="F115" s="127"/>
      <c r="G115" s="122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4"/>
      <c r="T115" s="167"/>
      <c r="U115" s="168"/>
      <c r="V115" s="169"/>
      <c r="W115" s="42"/>
      <c r="Z115" s="93"/>
      <c r="AA115" s="93"/>
      <c r="AB115" s="93"/>
      <c r="AC115" s="93"/>
      <c r="AE115" s="6"/>
      <c r="AF115" s="6"/>
      <c r="AG115" s="6"/>
      <c r="AH115" s="6"/>
      <c r="AI115" s="6"/>
      <c r="AJ115" s="6"/>
    </row>
    <row r="116" spans="1:36" s="68" customFormat="1" ht="27" customHeight="1" x14ac:dyDescent="0.2">
      <c r="A116" s="7"/>
      <c r="B116" s="125"/>
      <c r="C116" s="126"/>
      <c r="D116" s="126"/>
      <c r="E116" s="126"/>
      <c r="F116" s="127"/>
      <c r="G116" s="122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4"/>
      <c r="T116" s="167"/>
      <c r="U116" s="168"/>
      <c r="V116" s="169"/>
      <c r="Z116" s="93"/>
      <c r="AA116" s="93"/>
      <c r="AB116" s="93"/>
      <c r="AC116" s="93"/>
      <c r="AE116" s="6"/>
      <c r="AF116" s="6"/>
      <c r="AG116" s="6"/>
      <c r="AH116" s="6"/>
      <c r="AI116" s="6"/>
      <c r="AJ116" s="6"/>
    </row>
    <row r="117" spans="1:36" s="68" customFormat="1" ht="27" customHeight="1" x14ac:dyDescent="0.2">
      <c r="A117" s="7"/>
      <c r="B117" s="125"/>
      <c r="C117" s="126"/>
      <c r="D117" s="126"/>
      <c r="E117" s="126"/>
      <c r="F117" s="127"/>
      <c r="G117" s="122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4"/>
      <c r="T117" s="167"/>
      <c r="U117" s="168"/>
      <c r="V117" s="169"/>
      <c r="Z117" s="93"/>
      <c r="AA117" s="93"/>
      <c r="AB117" s="93"/>
      <c r="AC117" s="93"/>
      <c r="AE117" s="6"/>
      <c r="AF117" s="6"/>
      <c r="AG117" s="6"/>
      <c r="AH117" s="6"/>
      <c r="AI117" s="6"/>
      <c r="AJ117" s="6"/>
    </row>
    <row r="118" spans="1:36" s="68" customFormat="1" ht="27" customHeight="1" x14ac:dyDescent="0.2">
      <c r="A118" s="7"/>
      <c r="B118" s="125"/>
      <c r="C118" s="126"/>
      <c r="D118" s="126"/>
      <c r="E118" s="126"/>
      <c r="F118" s="127"/>
      <c r="G118" s="122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4"/>
      <c r="T118" s="167"/>
      <c r="U118" s="168"/>
      <c r="V118" s="169"/>
      <c r="Z118" s="93"/>
      <c r="AA118" s="93"/>
      <c r="AB118" s="93"/>
      <c r="AC118" s="93"/>
      <c r="AE118" s="6"/>
      <c r="AF118" s="6"/>
      <c r="AG118" s="6"/>
      <c r="AH118" s="6"/>
      <c r="AI118" s="6"/>
      <c r="AJ118" s="6"/>
    </row>
    <row r="119" spans="1:36" s="68" customFormat="1" ht="27" customHeight="1" x14ac:dyDescent="0.2">
      <c r="A119" s="7"/>
      <c r="B119" s="125"/>
      <c r="C119" s="126"/>
      <c r="D119" s="126"/>
      <c r="E119" s="126"/>
      <c r="F119" s="127"/>
      <c r="G119" s="122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4"/>
      <c r="T119" s="167"/>
      <c r="U119" s="168"/>
      <c r="V119" s="169"/>
      <c r="Z119" s="93"/>
      <c r="AA119" s="93"/>
      <c r="AB119" s="93"/>
      <c r="AC119" s="93"/>
      <c r="AE119" s="6"/>
      <c r="AF119" s="6"/>
      <c r="AG119" s="6"/>
      <c r="AH119" s="6"/>
      <c r="AI119" s="6"/>
      <c r="AJ119" s="6"/>
    </row>
    <row r="120" spans="1:36" s="68" customFormat="1" ht="27" customHeight="1" x14ac:dyDescent="0.2">
      <c r="A120" s="7"/>
      <c r="B120" s="125"/>
      <c r="C120" s="126"/>
      <c r="D120" s="126"/>
      <c r="E120" s="126"/>
      <c r="F120" s="127"/>
      <c r="G120" s="122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4"/>
      <c r="T120" s="167"/>
      <c r="U120" s="168"/>
      <c r="V120" s="169"/>
      <c r="Z120" s="93"/>
      <c r="AA120" s="93"/>
      <c r="AB120" s="93"/>
      <c r="AC120" s="93"/>
      <c r="AE120" s="6"/>
      <c r="AF120" s="6"/>
      <c r="AG120" s="6"/>
      <c r="AH120" s="6"/>
      <c r="AI120" s="6"/>
      <c r="AJ120" s="6"/>
    </row>
    <row r="121" spans="1:36" s="68" customFormat="1" ht="27" customHeight="1" x14ac:dyDescent="0.2">
      <c r="A121" s="7"/>
      <c r="B121" s="125"/>
      <c r="C121" s="126"/>
      <c r="D121" s="126"/>
      <c r="E121" s="126"/>
      <c r="F121" s="127"/>
      <c r="G121" s="122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4"/>
      <c r="T121" s="167"/>
      <c r="U121" s="168"/>
      <c r="V121" s="169"/>
      <c r="W121" s="6"/>
      <c r="Z121" s="93"/>
      <c r="AA121" s="93"/>
      <c r="AB121" s="93"/>
      <c r="AC121" s="93"/>
      <c r="AE121" s="6"/>
      <c r="AF121" s="6"/>
      <c r="AG121" s="6"/>
      <c r="AH121" s="6"/>
      <c r="AI121" s="6"/>
      <c r="AJ121" s="6"/>
    </row>
    <row r="122" spans="1:36" s="68" customFormat="1" ht="27" customHeight="1" x14ac:dyDescent="0.2">
      <c r="A122" s="7"/>
      <c r="B122" s="125"/>
      <c r="C122" s="126"/>
      <c r="D122" s="126"/>
      <c r="E122" s="126"/>
      <c r="F122" s="127"/>
      <c r="G122" s="122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4"/>
      <c r="T122" s="167"/>
      <c r="U122" s="168"/>
      <c r="V122" s="169"/>
      <c r="W122" s="42"/>
      <c r="Z122" s="93"/>
      <c r="AA122" s="93"/>
      <c r="AB122" s="93"/>
      <c r="AC122" s="93"/>
      <c r="AE122" s="6"/>
      <c r="AF122" s="6"/>
      <c r="AG122" s="6"/>
      <c r="AH122" s="6"/>
      <c r="AI122" s="6"/>
      <c r="AJ122" s="6"/>
    </row>
    <row r="123" spans="1:36" s="68" customFormat="1" ht="27" customHeight="1" x14ac:dyDescent="0.2">
      <c r="A123" s="7"/>
      <c r="B123" s="125"/>
      <c r="C123" s="126"/>
      <c r="D123" s="126"/>
      <c r="E123" s="126"/>
      <c r="F123" s="127"/>
      <c r="G123" s="122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4"/>
      <c r="T123" s="167"/>
      <c r="U123" s="168"/>
      <c r="V123" s="169"/>
      <c r="Z123" s="93"/>
      <c r="AA123" s="93"/>
      <c r="AB123" s="93"/>
      <c r="AC123" s="93"/>
      <c r="AE123" s="6"/>
      <c r="AF123" s="6"/>
      <c r="AG123" s="6"/>
      <c r="AH123" s="6"/>
      <c r="AI123" s="6"/>
      <c r="AJ123" s="6"/>
    </row>
    <row r="124" spans="1:36" s="68" customFormat="1" ht="27" customHeight="1" x14ac:dyDescent="0.2">
      <c r="A124" s="7"/>
      <c r="B124" s="125"/>
      <c r="C124" s="126"/>
      <c r="D124" s="126"/>
      <c r="E124" s="126"/>
      <c r="F124" s="127"/>
      <c r="G124" s="122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4"/>
      <c r="T124" s="167"/>
      <c r="U124" s="168"/>
      <c r="V124" s="169"/>
      <c r="Z124" s="93"/>
      <c r="AA124" s="93"/>
      <c r="AB124" s="93"/>
      <c r="AC124" s="93"/>
      <c r="AE124" s="6"/>
      <c r="AF124" s="6"/>
      <c r="AG124" s="6"/>
      <c r="AH124" s="6"/>
      <c r="AI124" s="6"/>
      <c r="AJ124" s="6"/>
    </row>
    <row r="125" spans="1:36" s="68" customFormat="1" ht="27" customHeight="1" x14ac:dyDescent="0.2">
      <c r="A125" s="1"/>
      <c r="B125" s="125"/>
      <c r="C125" s="126"/>
      <c r="D125" s="126"/>
      <c r="E125" s="126"/>
      <c r="F125" s="127"/>
      <c r="G125" s="122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4"/>
      <c r="T125" s="167"/>
      <c r="U125" s="168"/>
      <c r="V125" s="169"/>
      <c r="Z125" s="93"/>
      <c r="AA125" s="93"/>
      <c r="AB125" s="93"/>
      <c r="AC125" s="93"/>
      <c r="AE125" s="6"/>
      <c r="AF125" s="6"/>
      <c r="AG125" s="6"/>
      <c r="AH125" s="6"/>
      <c r="AI125" s="6"/>
      <c r="AJ125" s="6"/>
    </row>
    <row r="126" spans="1:36" s="68" customFormat="1" ht="27" customHeight="1" x14ac:dyDescent="0.2">
      <c r="A126" s="7"/>
      <c r="B126" s="125"/>
      <c r="C126" s="126"/>
      <c r="D126" s="126"/>
      <c r="E126" s="126"/>
      <c r="F126" s="127"/>
      <c r="G126" s="122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4"/>
      <c r="T126" s="167"/>
      <c r="U126" s="168"/>
      <c r="V126" s="169"/>
      <c r="Z126" s="93"/>
      <c r="AA126" s="93"/>
      <c r="AB126" s="93"/>
      <c r="AC126" s="93"/>
      <c r="AE126" s="6"/>
      <c r="AF126" s="6"/>
      <c r="AG126" s="6"/>
      <c r="AH126" s="6"/>
      <c r="AI126" s="6"/>
      <c r="AJ126" s="6"/>
    </row>
    <row r="127" spans="1:36" s="68" customFormat="1" ht="27" customHeight="1" x14ac:dyDescent="0.2">
      <c r="A127" s="7"/>
      <c r="B127" s="125"/>
      <c r="C127" s="126"/>
      <c r="D127" s="126"/>
      <c r="E127" s="126"/>
      <c r="F127" s="127"/>
      <c r="G127" s="122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4"/>
      <c r="T127" s="167"/>
      <c r="U127" s="168"/>
      <c r="V127" s="169"/>
      <c r="Z127" s="93"/>
      <c r="AA127" s="93"/>
      <c r="AB127" s="93"/>
      <c r="AC127" s="93"/>
      <c r="AE127" s="6"/>
      <c r="AF127" s="6"/>
      <c r="AG127" s="6"/>
      <c r="AH127" s="6"/>
      <c r="AI127" s="6"/>
      <c r="AJ127" s="6"/>
    </row>
    <row r="128" spans="1:36" s="68" customFormat="1" ht="27" customHeight="1" x14ac:dyDescent="0.2">
      <c r="A128" s="7"/>
      <c r="B128" s="125"/>
      <c r="C128" s="126"/>
      <c r="D128" s="126"/>
      <c r="E128" s="126"/>
      <c r="F128" s="127"/>
      <c r="G128" s="122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4"/>
      <c r="T128" s="167"/>
      <c r="U128" s="168"/>
      <c r="V128" s="169"/>
      <c r="Z128" s="93"/>
      <c r="AA128" s="93"/>
      <c r="AB128" s="93"/>
      <c r="AC128" s="93"/>
      <c r="AE128" s="6"/>
      <c r="AF128" s="6"/>
      <c r="AG128" s="6"/>
      <c r="AH128" s="6"/>
      <c r="AI128" s="6"/>
      <c r="AJ128" s="6"/>
    </row>
    <row r="129" spans="1:36" s="68" customFormat="1" ht="27" customHeight="1" x14ac:dyDescent="0.2">
      <c r="A129" s="7"/>
      <c r="B129" s="125"/>
      <c r="C129" s="126"/>
      <c r="D129" s="126"/>
      <c r="E129" s="126"/>
      <c r="F129" s="127"/>
      <c r="G129" s="122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4"/>
      <c r="T129" s="167"/>
      <c r="U129" s="168"/>
      <c r="V129" s="169"/>
      <c r="W129" s="6"/>
      <c r="Z129" s="93"/>
      <c r="AA129" s="93"/>
      <c r="AB129" s="93"/>
      <c r="AC129" s="93"/>
      <c r="AE129" s="6"/>
      <c r="AF129" s="6"/>
      <c r="AG129" s="6"/>
      <c r="AH129" s="6"/>
      <c r="AI129" s="6"/>
      <c r="AJ129" s="6"/>
    </row>
    <row r="130" spans="1:36" s="68" customFormat="1" ht="27" customHeight="1" x14ac:dyDescent="0.2">
      <c r="A130" s="7"/>
      <c r="B130" s="125"/>
      <c r="C130" s="126"/>
      <c r="D130" s="126"/>
      <c r="E130" s="126"/>
      <c r="F130" s="127"/>
      <c r="G130" s="122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4"/>
      <c r="T130" s="167"/>
      <c r="U130" s="168"/>
      <c r="V130" s="169"/>
      <c r="W130" s="42"/>
      <c r="Z130" s="93"/>
      <c r="AA130" s="93"/>
      <c r="AB130" s="93"/>
      <c r="AC130" s="93"/>
      <c r="AE130" s="6"/>
      <c r="AF130" s="6"/>
      <c r="AG130" s="6"/>
      <c r="AH130" s="6"/>
      <c r="AI130" s="6"/>
      <c r="AJ130" s="6"/>
    </row>
    <row r="131" spans="1:36" s="68" customFormat="1" ht="27" customHeight="1" x14ac:dyDescent="0.2">
      <c r="A131" s="7"/>
      <c r="B131" s="125"/>
      <c r="C131" s="126"/>
      <c r="D131" s="126"/>
      <c r="E131" s="126"/>
      <c r="F131" s="127"/>
      <c r="G131" s="122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4"/>
      <c r="T131" s="167"/>
      <c r="U131" s="168"/>
      <c r="V131" s="169"/>
      <c r="Z131" s="93"/>
      <c r="AA131" s="93"/>
      <c r="AB131" s="93"/>
      <c r="AC131" s="93"/>
      <c r="AE131" s="6"/>
      <c r="AF131" s="6"/>
      <c r="AG131" s="6"/>
      <c r="AH131" s="6"/>
      <c r="AI131" s="6"/>
      <c r="AJ131" s="6"/>
    </row>
    <row r="132" spans="1:36" s="68" customFormat="1" ht="27" customHeight="1" x14ac:dyDescent="0.2">
      <c r="A132" s="7"/>
      <c r="B132" s="125"/>
      <c r="C132" s="126"/>
      <c r="D132" s="126"/>
      <c r="E132" s="126"/>
      <c r="F132" s="127"/>
      <c r="G132" s="122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4"/>
      <c r="T132" s="167"/>
      <c r="U132" s="168"/>
      <c r="V132" s="169"/>
      <c r="Z132" s="93"/>
      <c r="AA132" s="93"/>
      <c r="AB132" s="93"/>
      <c r="AC132" s="93"/>
      <c r="AE132" s="6"/>
      <c r="AF132" s="6"/>
      <c r="AG132" s="6"/>
      <c r="AH132" s="6"/>
      <c r="AI132" s="6"/>
      <c r="AJ132" s="6"/>
    </row>
    <row r="133" spans="1:36" s="68" customFormat="1" ht="27" customHeight="1" x14ac:dyDescent="0.2">
      <c r="A133" s="7"/>
      <c r="B133" s="125"/>
      <c r="C133" s="126"/>
      <c r="D133" s="126"/>
      <c r="E133" s="126"/>
      <c r="F133" s="127"/>
      <c r="G133" s="122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4"/>
      <c r="T133" s="167"/>
      <c r="U133" s="168"/>
      <c r="V133" s="169"/>
      <c r="Z133" s="93"/>
      <c r="AA133" s="93"/>
      <c r="AB133" s="93"/>
      <c r="AC133" s="93"/>
      <c r="AE133" s="6"/>
      <c r="AF133" s="6"/>
      <c r="AG133" s="6"/>
      <c r="AH133" s="6"/>
      <c r="AI133" s="6"/>
      <c r="AJ133" s="6"/>
    </row>
    <row r="134" spans="1:36" s="68" customFormat="1" ht="27" customHeight="1" x14ac:dyDescent="0.2">
      <c r="A134" s="7"/>
      <c r="B134" s="125"/>
      <c r="C134" s="126"/>
      <c r="D134" s="126"/>
      <c r="E134" s="126"/>
      <c r="F134" s="127"/>
      <c r="G134" s="122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4"/>
      <c r="T134" s="167"/>
      <c r="U134" s="168"/>
      <c r="V134" s="169"/>
      <c r="Z134" s="93"/>
      <c r="AA134" s="93"/>
      <c r="AB134" s="93"/>
      <c r="AC134" s="93"/>
      <c r="AE134" s="6"/>
      <c r="AF134" s="6"/>
      <c r="AG134" s="6"/>
      <c r="AH134" s="6"/>
      <c r="AI134" s="6"/>
      <c r="AJ134" s="6"/>
    </row>
    <row r="135" spans="1:36" s="68" customFormat="1" ht="27" customHeight="1" x14ac:dyDescent="0.2">
      <c r="A135" s="1"/>
      <c r="B135" s="125"/>
      <c r="C135" s="126"/>
      <c r="D135" s="126"/>
      <c r="E135" s="126"/>
      <c r="F135" s="127"/>
      <c r="G135" s="122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4"/>
      <c r="T135" s="167"/>
      <c r="U135" s="168"/>
      <c r="V135" s="169"/>
      <c r="Z135" s="93"/>
      <c r="AA135" s="93"/>
      <c r="AB135" s="93"/>
      <c r="AC135" s="93"/>
      <c r="AE135" s="6"/>
      <c r="AF135" s="6"/>
      <c r="AG135" s="6"/>
      <c r="AH135" s="6"/>
      <c r="AI135" s="6"/>
      <c r="AJ135" s="6"/>
    </row>
    <row r="136" spans="1:36" s="68" customFormat="1" ht="27" customHeight="1" x14ac:dyDescent="0.2">
      <c r="A136" s="2"/>
      <c r="B136" s="185" t="s">
        <v>12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7"/>
      <c r="T136" s="182">
        <f>SUM(T111:V135)</f>
        <v>0</v>
      </c>
      <c r="U136" s="183"/>
      <c r="V136" s="184"/>
      <c r="Z136" s="93"/>
      <c r="AA136" s="93"/>
      <c r="AB136" s="93"/>
      <c r="AC136" s="93"/>
      <c r="AE136" s="6"/>
      <c r="AF136" s="6"/>
      <c r="AG136" s="6"/>
      <c r="AH136" s="6"/>
      <c r="AI136" s="6"/>
      <c r="AJ136" s="6"/>
    </row>
    <row r="137" spans="1:36" s="68" customFormat="1" ht="19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181" t="s">
        <v>61</v>
      </c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Z137" s="93"/>
      <c r="AA137" s="93"/>
      <c r="AB137" s="93"/>
      <c r="AC137" s="93"/>
      <c r="AE137" s="6"/>
      <c r="AF137" s="6"/>
      <c r="AG137" s="6"/>
      <c r="AH137" s="6"/>
      <c r="AI137" s="6"/>
      <c r="AJ137" s="6"/>
    </row>
    <row r="138" spans="1:36" ht="19.5" customHeight="1" x14ac:dyDescent="0.2">
      <c r="A138" s="6"/>
    </row>
    <row r="139" spans="1:36" ht="19.5" customHeight="1" x14ac:dyDescent="0.2">
      <c r="A139" s="6"/>
      <c r="B139" s="89" t="s">
        <v>71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</row>
    <row r="140" spans="1:36" ht="19.5" customHeight="1" x14ac:dyDescent="0.2">
      <c r="A140" s="6"/>
      <c r="B140" s="6"/>
      <c r="C140" s="6"/>
      <c r="D140" s="6"/>
      <c r="E140" s="6"/>
    </row>
    <row r="141" spans="1:36" ht="19.5" customHeight="1" x14ac:dyDescent="0.2">
      <c r="A141" s="6"/>
      <c r="B141" s="6"/>
      <c r="C141" s="6"/>
      <c r="D141" s="6"/>
      <c r="E141" s="6"/>
    </row>
    <row r="142" spans="1:36" ht="19.5" customHeight="1" x14ac:dyDescent="0.2">
      <c r="A142" s="6"/>
      <c r="B142" s="6"/>
      <c r="C142" s="6"/>
      <c r="D142" s="6"/>
      <c r="E142" s="6"/>
    </row>
    <row r="143" spans="1:36" ht="19.5" customHeight="1" x14ac:dyDescent="0.2">
      <c r="A143" s="6"/>
      <c r="B143" s="6"/>
      <c r="C143" s="6"/>
      <c r="D143" s="6"/>
      <c r="E143" s="6"/>
    </row>
    <row r="144" spans="1:36" ht="19.5" customHeight="1" x14ac:dyDescent="0.2">
      <c r="A144" s="6"/>
      <c r="B144" s="6"/>
      <c r="C144" s="6"/>
      <c r="D144" s="6"/>
      <c r="E144" s="6"/>
    </row>
    <row r="145" spans="1:5" ht="19.5" customHeight="1" x14ac:dyDescent="0.2">
      <c r="A145" s="6"/>
      <c r="B145" s="6"/>
      <c r="C145" s="6"/>
      <c r="D145" s="6"/>
      <c r="E145" s="6"/>
    </row>
    <row r="146" spans="1:5" ht="19.5" customHeight="1" x14ac:dyDescent="0.2">
      <c r="A146" s="6"/>
      <c r="B146" s="6"/>
      <c r="C146" s="6"/>
      <c r="D146" s="6"/>
      <c r="E146" s="6"/>
    </row>
    <row r="147" spans="1:5" ht="19.5" customHeight="1" x14ac:dyDescent="0.2">
      <c r="A147" s="6"/>
      <c r="B147" s="6"/>
      <c r="C147" s="6"/>
      <c r="D147" s="6"/>
      <c r="E147" s="6"/>
    </row>
    <row r="148" spans="1:5" ht="19.5" customHeight="1" x14ac:dyDescent="0.2">
      <c r="A148" s="6"/>
      <c r="B148" s="6"/>
      <c r="C148" s="6"/>
      <c r="D148" s="6"/>
      <c r="E148" s="6"/>
    </row>
    <row r="149" spans="1:5" ht="19.5" customHeight="1" x14ac:dyDescent="0.2">
      <c r="A149" s="6"/>
      <c r="B149" s="6"/>
      <c r="C149" s="6"/>
      <c r="D149" s="6"/>
      <c r="E149" s="6"/>
    </row>
    <row r="150" spans="1:5" ht="19.5" customHeight="1" x14ac:dyDescent="0.2">
      <c r="A150" s="6"/>
      <c r="B150" s="6"/>
      <c r="C150" s="6"/>
      <c r="D150" s="6"/>
      <c r="E150" s="6"/>
    </row>
    <row r="151" spans="1:5" ht="19.5" customHeight="1" x14ac:dyDescent="0.2">
      <c r="A151" s="6"/>
      <c r="B151" s="6"/>
      <c r="C151" s="6"/>
      <c r="D151" s="6"/>
      <c r="E151" s="6"/>
    </row>
    <row r="152" spans="1:5" ht="19.5" customHeight="1" x14ac:dyDescent="0.2">
      <c r="A152" s="6"/>
      <c r="B152" s="6"/>
      <c r="C152" s="6"/>
      <c r="D152" s="6"/>
      <c r="E152" s="6"/>
    </row>
    <row r="153" spans="1:5" ht="19.5" customHeight="1" x14ac:dyDescent="0.2">
      <c r="A153" s="6"/>
      <c r="B153" s="6"/>
      <c r="C153" s="6"/>
      <c r="D153" s="6"/>
      <c r="E153" s="6"/>
    </row>
    <row r="154" spans="1:5" ht="19.5" customHeight="1" x14ac:dyDescent="0.2">
      <c r="A154" s="6"/>
      <c r="B154" s="6"/>
      <c r="C154" s="6"/>
      <c r="D154" s="6"/>
      <c r="E154" s="6"/>
    </row>
    <row r="155" spans="1:5" ht="19.5" customHeight="1" x14ac:dyDescent="0.2">
      <c r="A155" s="6"/>
      <c r="B155" s="6"/>
      <c r="C155" s="6"/>
      <c r="D155" s="6"/>
      <c r="E155" s="6"/>
    </row>
    <row r="156" spans="1:5" ht="19.5" customHeight="1" x14ac:dyDescent="0.2">
      <c r="A156" s="6"/>
      <c r="B156" s="6"/>
      <c r="C156" s="6"/>
      <c r="D156" s="6"/>
      <c r="E156" s="6"/>
    </row>
    <row r="157" spans="1:5" ht="19.5" customHeight="1" x14ac:dyDescent="0.2">
      <c r="A157" s="6"/>
      <c r="B157" s="6"/>
      <c r="C157" s="6"/>
      <c r="D157" s="6"/>
      <c r="E157" s="6"/>
    </row>
    <row r="158" spans="1:5" ht="19.5" customHeight="1" x14ac:dyDescent="0.2"/>
  </sheetData>
  <sheetProtection algorithmName="SHA-512" hashValue="4yFP2l8A6jTtHZ5qFcwE4SiuDMTxd+fVo1pbQnf4zJ/YPizefbzou2UOFLpY7nvvhL7sXyiN6ktNPwOXL+cJMQ==" saltValue="icfLxTIe/odz/gOsLO7IdA==" spinCount="100000" sheet="1" selectLockedCells="1"/>
  <dataConsolidate/>
  <mergeCells count="141">
    <mergeCell ref="B18:D21"/>
    <mergeCell ref="B11:D11"/>
    <mergeCell ref="E11:V11"/>
    <mergeCell ref="E16:F16"/>
    <mergeCell ref="E18:V21"/>
    <mergeCell ref="B15:D15"/>
    <mergeCell ref="E15:V15"/>
    <mergeCell ref="D23:L24"/>
    <mergeCell ref="Q2:AA2"/>
    <mergeCell ref="R3:V3"/>
    <mergeCell ref="T4:V4"/>
    <mergeCell ref="B6:E7"/>
    <mergeCell ref="A3:N4"/>
    <mergeCell ref="B17:D17"/>
    <mergeCell ref="E17:G17"/>
    <mergeCell ref="B12:D13"/>
    <mergeCell ref="E12:V13"/>
    <mergeCell ref="B9:F9"/>
    <mergeCell ref="F6:W7"/>
    <mergeCell ref="R4:S4"/>
    <mergeCell ref="A1:M2"/>
    <mergeCell ref="Q1:W1"/>
    <mergeCell ref="B23:C24"/>
    <mergeCell ref="O24:V24"/>
    <mergeCell ref="B132:F132"/>
    <mergeCell ref="B133:F133"/>
    <mergeCell ref="B130:F130"/>
    <mergeCell ref="B131:F131"/>
    <mergeCell ref="T130:V130"/>
    <mergeCell ref="T131:V131"/>
    <mergeCell ref="T132:V132"/>
    <mergeCell ref="T133:V133"/>
    <mergeCell ref="G130:S130"/>
    <mergeCell ref="G131:S131"/>
    <mergeCell ref="G132:S132"/>
    <mergeCell ref="G133:S133"/>
    <mergeCell ref="J137:V137"/>
    <mergeCell ref="B134:F134"/>
    <mergeCell ref="B135:F135"/>
    <mergeCell ref="T134:V134"/>
    <mergeCell ref="T135:V135"/>
    <mergeCell ref="T136:V136"/>
    <mergeCell ref="G134:S134"/>
    <mergeCell ref="G135:S135"/>
    <mergeCell ref="B136:S136"/>
    <mergeCell ref="B126:F126"/>
    <mergeCell ref="B127:F127"/>
    <mergeCell ref="T126:V126"/>
    <mergeCell ref="T127:V127"/>
    <mergeCell ref="T128:V128"/>
    <mergeCell ref="T129:V129"/>
    <mergeCell ref="G126:S126"/>
    <mergeCell ref="G127:S127"/>
    <mergeCell ref="G128:S128"/>
    <mergeCell ref="G129:S129"/>
    <mergeCell ref="B128:F128"/>
    <mergeCell ref="B129:F129"/>
    <mergeCell ref="B124:F124"/>
    <mergeCell ref="B125:F125"/>
    <mergeCell ref="B122:F122"/>
    <mergeCell ref="B123:F123"/>
    <mergeCell ref="T122:V122"/>
    <mergeCell ref="T123:V123"/>
    <mergeCell ref="T124:V124"/>
    <mergeCell ref="T125:V125"/>
    <mergeCell ref="G122:S122"/>
    <mergeCell ref="G123:S123"/>
    <mergeCell ref="G124:S124"/>
    <mergeCell ref="G125:S125"/>
    <mergeCell ref="B121:F121"/>
    <mergeCell ref="B118:F118"/>
    <mergeCell ref="B119:F119"/>
    <mergeCell ref="T118:V118"/>
    <mergeCell ref="T119:V119"/>
    <mergeCell ref="T120:V120"/>
    <mergeCell ref="T121:V121"/>
    <mergeCell ref="B116:F116"/>
    <mergeCell ref="B117:F117"/>
    <mergeCell ref="G116:S116"/>
    <mergeCell ref="G117:S117"/>
    <mergeCell ref="G118:S118"/>
    <mergeCell ref="G119:S119"/>
    <mergeCell ref="G120:S120"/>
    <mergeCell ref="G121:S121"/>
    <mergeCell ref="T116:V116"/>
    <mergeCell ref="T117:V117"/>
    <mergeCell ref="B120:F120"/>
    <mergeCell ref="G114:S114"/>
    <mergeCell ref="G115:S115"/>
    <mergeCell ref="L47:N47"/>
    <mergeCell ref="O47:R47"/>
    <mergeCell ref="B42:Z43"/>
    <mergeCell ref="E48:Z48"/>
    <mergeCell ref="B50:Z55"/>
    <mergeCell ref="B57:Z82"/>
    <mergeCell ref="B85:Z91"/>
    <mergeCell ref="B47:D47"/>
    <mergeCell ref="B48:D48"/>
    <mergeCell ref="B114:F114"/>
    <mergeCell ref="B115:F115"/>
    <mergeCell ref="T114:V114"/>
    <mergeCell ref="T115:V115"/>
    <mergeCell ref="B110:F110"/>
    <mergeCell ref="C108:V108"/>
    <mergeCell ref="C106:V106"/>
    <mergeCell ref="G113:S113"/>
    <mergeCell ref="B112:F112"/>
    <mergeCell ref="T113:V113"/>
    <mergeCell ref="T110:V110"/>
    <mergeCell ref="G110:S110"/>
    <mergeCell ref="G111:S111"/>
    <mergeCell ref="B113:F113"/>
    <mergeCell ref="B111:F111"/>
    <mergeCell ref="T111:V111"/>
    <mergeCell ref="T112:V112"/>
    <mergeCell ref="B93:Z98"/>
    <mergeCell ref="B100:Z104"/>
    <mergeCell ref="B26:C27"/>
    <mergeCell ref="B34:V34"/>
    <mergeCell ref="O26:V26"/>
    <mergeCell ref="N45:R45"/>
    <mergeCell ref="F45:J45"/>
    <mergeCell ref="E47:J47"/>
    <mergeCell ref="O30:V30"/>
    <mergeCell ref="B31:D31"/>
    <mergeCell ref="E31:L31"/>
    <mergeCell ref="P31:V31"/>
    <mergeCell ref="B32:C32"/>
    <mergeCell ref="D32:L32"/>
    <mergeCell ref="M32:N32"/>
    <mergeCell ref="O32:V32"/>
    <mergeCell ref="M26:N26"/>
    <mergeCell ref="O23:V23"/>
    <mergeCell ref="M24:N24"/>
    <mergeCell ref="M27:N27"/>
    <mergeCell ref="O27:V27"/>
    <mergeCell ref="D26:L27"/>
    <mergeCell ref="M29:N29"/>
    <mergeCell ref="O29:V29"/>
    <mergeCell ref="M23:N23"/>
    <mergeCell ref="G112:S112"/>
  </mergeCells>
  <phoneticPr fontId="1" alignment="distributed"/>
  <conditionalFormatting sqref="B17">
    <cfRule type="containsBlanks" dxfId="33" priority="124">
      <formula>LEN(TRIM(B17))=0</formula>
    </cfRule>
  </conditionalFormatting>
  <conditionalFormatting sqref="T4">
    <cfRule type="containsBlanks" dxfId="32" priority="103">
      <formula>LEN(TRIM(T4))=0</formula>
    </cfRule>
  </conditionalFormatting>
  <conditionalFormatting sqref="C16">
    <cfRule type="containsBlanks" dxfId="31" priority="100">
      <formula>LEN(TRIM(C16))=0</formula>
    </cfRule>
  </conditionalFormatting>
  <conditionalFormatting sqref="E16:F16">
    <cfRule type="containsBlanks" dxfId="30" priority="99">
      <formula>LEN(TRIM(E16))=0</formula>
    </cfRule>
  </conditionalFormatting>
  <conditionalFormatting sqref="F45:J45 N45:R45">
    <cfRule type="containsBlanks" dxfId="29" priority="98">
      <formula>LEN(TRIM(F45))=0</formula>
    </cfRule>
  </conditionalFormatting>
  <conditionalFormatting sqref="B12">
    <cfRule type="containsBlanks" dxfId="28" priority="94">
      <formula>LEN(TRIM(B12))=0</formula>
    </cfRule>
  </conditionalFormatting>
  <conditionalFormatting sqref="E17:G17">
    <cfRule type="containsBlanks" dxfId="27" priority="82">
      <formula>LEN(TRIM(E17))=0</formula>
    </cfRule>
  </conditionalFormatting>
  <conditionalFormatting sqref="E12:V13">
    <cfRule type="containsBlanks" dxfId="26" priority="80">
      <formula>LEN(TRIM(E12))=0</formula>
    </cfRule>
  </conditionalFormatting>
  <conditionalFormatting sqref="E18">
    <cfRule type="containsBlanks" dxfId="25" priority="125">
      <formula>LEN(TRIM(E18))=0</formula>
    </cfRule>
  </conditionalFormatting>
  <conditionalFormatting sqref="D23">
    <cfRule type="containsBlanks" dxfId="24" priority="77">
      <formula>LEN(TRIM(D23))=0</formula>
    </cfRule>
  </conditionalFormatting>
  <conditionalFormatting sqref="D23">
    <cfRule type="containsBlanks" dxfId="23" priority="76">
      <formula>LEN(TRIM(D23))=0</formula>
    </cfRule>
  </conditionalFormatting>
  <conditionalFormatting sqref="D26">
    <cfRule type="containsBlanks" dxfId="22" priority="72">
      <formula>LEN(TRIM(D26))=0</formula>
    </cfRule>
  </conditionalFormatting>
  <conditionalFormatting sqref="D26">
    <cfRule type="containsBlanks" dxfId="21" priority="71">
      <formula>LEN(TRIM(D26))=0</formula>
    </cfRule>
  </conditionalFormatting>
  <conditionalFormatting sqref="B42">
    <cfRule type="containsBlanks" dxfId="20" priority="65">
      <formula>LEN(TRIM(B42))=0</formula>
    </cfRule>
  </conditionalFormatting>
  <conditionalFormatting sqref="E47">
    <cfRule type="containsBlanks" dxfId="19" priority="64">
      <formula>LEN(TRIM(E47))=0</formula>
    </cfRule>
  </conditionalFormatting>
  <conditionalFormatting sqref="O47">
    <cfRule type="containsBlanks" dxfId="18" priority="63">
      <formula>LEN(TRIM(O47))=0</formula>
    </cfRule>
  </conditionalFormatting>
  <conditionalFormatting sqref="E48">
    <cfRule type="containsBlanks" dxfId="17" priority="62">
      <formula>LEN(TRIM(E48))=0</formula>
    </cfRule>
  </conditionalFormatting>
  <conditionalFormatting sqref="B50">
    <cfRule type="containsBlanks" dxfId="16" priority="61">
      <formula>LEN(TRIM(B50))=0</formula>
    </cfRule>
  </conditionalFormatting>
  <conditionalFormatting sqref="B57">
    <cfRule type="containsBlanks" dxfId="15" priority="60">
      <formula>LEN(TRIM(B57))=0</formula>
    </cfRule>
  </conditionalFormatting>
  <conditionalFormatting sqref="B85">
    <cfRule type="containsBlanks" dxfId="14" priority="59">
      <formula>LEN(TRIM(B85))=0</formula>
    </cfRule>
  </conditionalFormatting>
  <conditionalFormatting sqref="B93">
    <cfRule type="containsBlanks" dxfId="13" priority="58">
      <formula>LEN(TRIM(B93))=0</formula>
    </cfRule>
  </conditionalFormatting>
  <conditionalFormatting sqref="B11">
    <cfRule type="containsBlanks" dxfId="12" priority="52">
      <formula>LEN(TRIM(B11))=0</formula>
    </cfRule>
  </conditionalFormatting>
  <conditionalFormatting sqref="E11:V11">
    <cfRule type="containsBlanks" dxfId="11" priority="51">
      <formula>LEN(TRIM(E11))=0</formula>
    </cfRule>
  </conditionalFormatting>
  <conditionalFormatting sqref="O23">
    <cfRule type="containsBlanks" dxfId="10" priority="48">
      <formula>LEN(TRIM(O23))=0</formula>
    </cfRule>
  </conditionalFormatting>
  <conditionalFormatting sqref="O24">
    <cfRule type="containsBlanks" dxfId="9" priority="49">
      <formula>LEN(TRIM(O24))=0</formula>
    </cfRule>
  </conditionalFormatting>
  <conditionalFormatting sqref="O27">
    <cfRule type="containsBlanks" dxfId="8" priority="47">
      <formula>LEN(TRIM(O27))=0</formula>
    </cfRule>
  </conditionalFormatting>
  <conditionalFormatting sqref="O26">
    <cfRule type="containsBlanks" dxfId="7" priority="46">
      <formula>LEN(TRIM(O26))=0</formula>
    </cfRule>
  </conditionalFormatting>
  <conditionalFormatting sqref="E15:V15">
    <cfRule type="containsBlanks" dxfId="6" priority="35">
      <formula>LEN(TRIM(E15))=0</formula>
    </cfRule>
  </conditionalFormatting>
  <conditionalFormatting sqref="E31">
    <cfRule type="containsBlanks" dxfId="5" priority="25">
      <formula>LEN(TRIM(E31))=0</formula>
    </cfRule>
  </conditionalFormatting>
  <conditionalFormatting sqref="P31">
    <cfRule type="containsBlanks" dxfId="4" priority="23">
      <formula>LEN(TRIM(P31))=0</formula>
    </cfRule>
  </conditionalFormatting>
  <conditionalFormatting sqref="O29">
    <cfRule type="containsBlanks" dxfId="3" priority="21">
      <formula>LEN(TRIM(O29))=0</formula>
    </cfRule>
  </conditionalFormatting>
  <conditionalFormatting sqref="O30">
    <cfRule type="containsBlanks" dxfId="2" priority="20">
      <formula>LEN(TRIM(O30))=0</formula>
    </cfRule>
  </conditionalFormatting>
  <conditionalFormatting sqref="O29">
    <cfRule type="containsBlanks" dxfId="1" priority="22">
      <formula>LEN(TRIM(O29))=0</formula>
    </cfRule>
  </conditionalFormatting>
  <conditionalFormatting sqref="T111:V111">
    <cfRule type="containsBlanks" dxfId="0" priority="1">
      <formula>LEN(TRIM(T111))=0</formula>
    </cfRule>
  </conditionalFormatting>
  <dataValidations count="37">
    <dataValidation type="custom" imeMode="halfAlpha" operator="equal" allowBlank="1" showInputMessage="1" showErrorMessage="1" errorTitle="文字制限" error="半角3文字で入力してください" sqref="C16">
      <formula1>LEN(C16)=LENB(C16)*(LEN(C16)=3)</formula1>
    </dataValidation>
    <dataValidation type="custom" imeMode="halfAlpha" operator="equal" allowBlank="1" showInputMessage="1" showErrorMessage="1" errorTitle="文字制限" error="半角4文字で入力してください。" sqref="E16:F16">
      <formula1>LEN(E16)=LENB(E16)*(LEN(E16)=4)</formula1>
    </dataValidation>
    <dataValidation type="date" imeMode="halfAlpha" allowBlank="1" showErrorMessage="1" promptTitle="記入例" prompt="_x000a_例）yyyy/m/d" sqref="N45:R45">
      <formula1>1</formula1>
      <formula2>2958465</formula2>
    </dataValidation>
    <dataValidation type="date" imeMode="halfAlpha" allowBlank="1" showErrorMessage="1" prompt="_x000a_" sqref="F45:J45">
      <formula1>1</formula1>
      <formula2>2958465</formula2>
    </dataValidation>
    <dataValidation type="date" imeMode="halfAlpha" allowBlank="1" showInputMessage="1" showErrorMessage="1" sqref="T4:V4">
      <formula1>1</formula1>
      <formula2>2958465</formula2>
    </dataValidation>
    <dataValidation type="textLength" operator="lessThanOrEqual" allowBlank="1" showInputMessage="1" showErrorMessage="1" errorTitle="入力制限" error="150文字以内で入力してください。" sqref="B15 B17:B18">
      <formula1>150</formula1>
    </dataValidation>
    <dataValidation type="textLength" operator="lessThanOrEqual" allowBlank="1" showInputMessage="1" showErrorMessage="1" errorTitle="入力制限" error="50文字以内で入力してください。" sqref="B11:B12 D29:L30">
      <formula1>50</formula1>
    </dataValidation>
    <dataValidation type="custom" imeMode="halfAlpha" operator="lessThanOrEqual" allowBlank="1" showInputMessage="1" showErrorMessage="1" errorTitle="入力制限" error="半角30文字以内で入力してください。" sqref="E31:L31">
      <formula1>LEN(E31)=LENB(E31)*(LEN(E31)&lt;=30)</formula1>
    </dataValidation>
    <dataValidation type="textLength" imeMode="hiragana" operator="lessThanOrEqual" allowBlank="1" showInputMessage="1" showErrorMessage="1" errorTitle="文字数制限" error="39文字以内で入力してください。" sqref="B42">
      <formula1>39</formula1>
    </dataValidation>
    <dataValidation type="whole" imeMode="halfAlpha" allowBlank="1" showInputMessage="1" showErrorMessage="1" errorTitle="入力制限" error="1～99999の範囲で入力してください。" sqref="O47:R47">
      <formula1>1</formula1>
      <formula2>99999</formula2>
    </dataValidation>
    <dataValidation type="textLength" imeMode="hiragana" operator="lessThanOrEqual" allowBlank="1" showInputMessage="1" showErrorMessage="1" errorTitle="入力制限" error="300文字以内で入力してください。" sqref="B85">
      <formula1>300</formula1>
    </dataValidation>
    <dataValidation type="textLength" imeMode="hiragana" operator="lessThanOrEqual" allowBlank="1" showInputMessage="1" showErrorMessage="1" errorTitle="入力制限" error="20文字以内で入力してください。" sqref="O30:V30">
      <formula1>20</formula1>
    </dataValidation>
    <dataValidation type="textLength" imeMode="hiragana" operator="lessThanOrEqual" allowBlank="1" showInputMessage="1" showErrorMessage="1" errorTitle="文字制限" error="34文字以内で入力してください。" sqref="E48">
      <formula1>34</formula1>
    </dataValidation>
    <dataValidation type="textLength" imeMode="hiragana" operator="lessThanOrEqual" allowBlank="1" showInputMessage="1" showErrorMessage="1" errorTitle="文字制限" error="50文字以内で記入してください" sqref="E12:V13">
      <formula1>50</formula1>
    </dataValidation>
    <dataValidation type="custom" imeMode="hiragana" operator="lessThanOrEqual" allowBlank="1" showInputMessage="1" showErrorMessage="1" errorTitle="文字制限" error="都道府県を含め150文字以内で_x000a_記入してください" sqref="E18:V21">
      <formula1>LEN(E18)&lt;=150-LEN(E17)</formula1>
    </dataValidation>
    <dataValidation type="textLength" imeMode="hiragana" operator="lessThanOrEqual" allowBlank="1" showInputMessage="1" showErrorMessage="1" errorTitle="文字制限" error="10文字以内で記入してください" sqref="E47:J47">
      <formula1>10</formula1>
    </dataValidation>
    <dataValidation type="textLength" imeMode="hiragana" operator="lessThanOrEqual" allowBlank="1" showInputMessage="1" showErrorMessage="1" errorTitle="文字制限" error="43文字で入力して下さい" sqref="E15:V15">
      <formula1>43</formula1>
    </dataValidation>
    <dataValidation type="textLength" imeMode="hiragana" operator="lessThanOrEqual" allowBlank="1" showInputMessage="1" showErrorMessage="1" errorTitle="入力制限" error="19文字以内で入力してください。" sqref="O29:V29">
      <formula1>19</formula1>
    </dataValidation>
    <dataValidation type="custom" imeMode="halfAlpha" operator="lessThanOrEqual" allowBlank="1" showInputMessage="1" showErrorMessage="1" errorTitle="入力制限" error="半角30文字で入力してください。" sqref="P31:V31">
      <formula1>LEN(P31)=LENB(P31)*(LEN(P31)&lt;=30)</formula1>
    </dataValidation>
    <dataValidation type="textLength" imeMode="hiragana" operator="lessThanOrEqual" allowBlank="1" showInputMessage="1" showErrorMessage="1" errorTitle="文字制限" error="350文字以内で入力して下さい" sqref="B93">
      <formula1>350</formula1>
    </dataValidation>
    <dataValidation type="custom" imeMode="halfAlpha" operator="lessThanOrEqual" allowBlank="1" showInputMessage="1" showErrorMessage="1" errorTitle="入力制限" error="半角100文字以内で入力してください。" sqref="D32:L32">
      <formula1>LEN(D32)=LENB(D32)*(LEN(D32)&lt;=100)</formula1>
    </dataValidation>
    <dataValidation type="custom" imeMode="halfAlpha" allowBlank="1" showInputMessage="1" showErrorMessage="1" errorTitle="文字制限" error="半角50文字で入力して下さい" sqref="O32:V32">
      <formula1>LEN(O32)=LENB(O32)*(LEN(O32)&lt;=50)</formula1>
    </dataValidation>
    <dataValidation type="textLength" operator="lessThanOrEqual" allowBlank="1" showInputMessage="1" showErrorMessage="1" errorTitle="入力制限" error="32文字以内で入力してください。" sqref="D29:L30">
      <formula1>32</formula1>
    </dataValidation>
    <dataValidation type="textLength" imeMode="hiragana" operator="lessThanOrEqual" allowBlank="1" showInputMessage="1" showErrorMessage="1" errorTitle="文字制限" error="250文字以内で入力して下さい" sqref="B100">
      <formula1>250</formula1>
    </dataValidation>
    <dataValidation type="textLength" operator="lessThanOrEqual" allowBlank="1" showInputMessage="1" showErrorMessage="1" errorTitle="入力制限" error="9文字で入力してください。" sqref="B111:F112">
      <formula1>9</formula1>
    </dataValidation>
    <dataValidation type="textLength" operator="lessThanOrEqual" allowBlank="1" showInputMessage="1" showErrorMessage="1" errorTitle="入力制限" error="60文字以内で入力してください。" sqref="G111:S112">
      <formula1>60</formula1>
    </dataValidation>
    <dataValidation type="textLength" imeMode="hiragana" operator="lessThanOrEqual" allowBlank="1" showInputMessage="1" showErrorMessage="1" errorTitle="文字制限" error="1500文字以内で入力して下さい" sqref="B57">
      <formula1>1500</formula1>
    </dataValidation>
    <dataValidation type="list" imeMode="hiragana" allowBlank="1" showInputMessage="1" showErrorMessage="1" sqref="E17:G17">
      <formula1>$AO$7:$AO$53</formula1>
    </dataValidation>
    <dataValidation type="textLength" imeMode="hiragana" operator="lessThanOrEqual" allowBlank="1" showInputMessage="1" showErrorMessage="1" errorTitle="文字制限" error="43文字で入力して下さい" sqref="E11:V11">
      <formula1>43</formula1>
    </dataValidation>
    <dataValidation type="textLength" imeMode="hiragana" operator="lessThanOrEqual" allowBlank="1" showInputMessage="1" showErrorMessage="1" errorTitle="入力制限" error="50文字以内で入力してください。" sqref="D23:L24 D26:L27">
      <formula1>50</formula1>
    </dataValidation>
    <dataValidation type="textLength" imeMode="hiragana" operator="lessThanOrEqual" allowBlank="1" showInputMessage="1" showErrorMessage="1" errorTitle="入力制限" error="19文字以内で入力してください。" sqref="O23:V23 O26:V26">
      <formula1>19</formula1>
    </dataValidation>
    <dataValidation type="textLength" imeMode="hiragana" operator="lessThanOrEqual" allowBlank="1" showInputMessage="1" showErrorMessage="1" errorTitle="入力制限" error="20文字以内で入力してください。" sqref="O24:V24 O27:V27">
      <formula1>20</formula1>
    </dataValidation>
    <dataValidation type="textLength" imeMode="hiragana" operator="lessThanOrEqual" allowBlank="1" showInputMessage="1" showErrorMessage="1" errorTitle="入力制限" error="300文字以内で入力してください。" sqref="B50">
      <formula1>300</formula1>
    </dataValidation>
    <dataValidation type="whole" imeMode="halfAlpha" allowBlank="1" showInputMessage="1" showErrorMessage="1" errorTitle="文字制限" error="0～9,999,999の範囲、および半角数字で入力して下さい" sqref="T111:V135">
      <formula1>0</formula1>
      <formula2>9999999</formula2>
    </dataValidation>
    <dataValidation type="textLength" imeMode="hiragana" operator="lessThanOrEqual" allowBlank="1" showInputMessage="1" showErrorMessage="1" errorTitle="入力制限" error="60文字以内で入力してください。" sqref="G113:S135">
      <formula1>60</formula1>
    </dataValidation>
    <dataValidation type="textLength" imeMode="hiragana" operator="lessThanOrEqual" allowBlank="1" showInputMessage="1" showErrorMessage="1" errorTitle="入力制限" error="9文字で入力してください。" sqref="B113:F135">
      <formula1>9</formula1>
    </dataValidation>
    <dataValidation type="textLength" imeMode="hiragana" operator="lessThanOrEqual" allowBlank="1" showInputMessage="1" showErrorMessage="1" errorTitle="入力制限" error="32文字以内で入力してください。" sqref="D23:L24 D26:L27">
      <formula1>32</formula1>
    </dataValidation>
  </dataValidations>
  <printOptions horizontalCentered="1"/>
  <pageMargins left="0.82677165354330717" right="0.39" top="0.98425196850393704" bottom="0.51181102362204722" header="0.31496062992125984" footer="0.31496062992125984"/>
  <pageSetup paperSize="9" scale="90" orientation="portrait" cellComments="asDisplayed" r:id="rId1"/>
  <headerFooter>
    <oddFooter xml:space="preserve">&amp;C&amp;P / &amp;N </oddFooter>
  </headerFooter>
  <rowBreaks count="3" manualBreakCount="3">
    <brk id="39" max="26" man="1"/>
    <brk id="82" max="26" man="1"/>
    <brk id="10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単元開発部門</vt:lpstr>
      <vt:lpstr>単元開発部門!Print_Area</vt:lpstr>
      <vt:lpstr>単元開発部門!Print_Titles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t.otsuka</dc:creator>
  <cp:lastModifiedBy>Windows ユーザー</cp:lastModifiedBy>
  <cp:lastPrinted>2018-09-14T00:44:56Z</cp:lastPrinted>
  <dcterms:created xsi:type="dcterms:W3CDTF">2016-07-27T01:05:38Z</dcterms:created>
  <dcterms:modified xsi:type="dcterms:W3CDTF">2018-09-18T02:31:50Z</dcterms:modified>
</cp:coreProperties>
</file>